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5895" activeTab="0"/>
  </bookViews>
  <sheets>
    <sheet name="Sotienmat" sheetId="1" r:id="rId1"/>
    <sheet name="Sochiquanly" sheetId="2" r:id="rId2"/>
    <sheet name="Sochihoatdong" sheetId="3" r:id="rId3"/>
    <sheet name="TG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<sst xmlns="http://schemas.openxmlformats.org/spreadsheetml/2006/main" count="1440" uniqueCount="578">
  <si>
    <t>Ngaøy thaùng</t>
  </si>
  <si>
    <t>Soá tieàn</t>
  </si>
  <si>
    <t>Toàn</t>
  </si>
  <si>
    <t>Keá toaùn</t>
  </si>
  <si>
    <t>Soá hieäu</t>
  </si>
  <si>
    <t>Ngaøy</t>
  </si>
  <si>
    <t xml:space="preserve">Chöùng töø </t>
  </si>
  <si>
    <t>Dieãn giaûi</t>
  </si>
  <si>
    <t>Ñieàu chuyeån</t>
  </si>
  <si>
    <t xml:space="preserve">Toång soá </t>
  </si>
  <si>
    <t>Trong ñoù</t>
  </si>
  <si>
    <t>Keá toùan</t>
  </si>
  <si>
    <t>BAN VAÄN ÑOÄNG QUYÕ VÌ NGÖÔØI NGHEØO</t>
  </si>
  <si>
    <t>Maãu soá S07 - Q</t>
  </si>
  <si>
    <t>chi</t>
  </si>
  <si>
    <t>T truyeàn</t>
  </si>
  <si>
    <t>CT/phí</t>
  </si>
  <si>
    <t>BHXH</t>
  </si>
  <si>
    <t>VPP</t>
  </si>
  <si>
    <t>Khaùc</t>
  </si>
  <si>
    <t>A</t>
  </si>
  <si>
    <t>B</t>
  </si>
  <si>
    <t>C</t>
  </si>
  <si>
    <t>D</t>
  </si>
  <si>
    <t>Maãu soá S08 - Q</t>
  </si>
  <si>
    <t>XD,SC nhaø</t>
  </si>
  <si>
    <t>Ñi hoïc</t>
  </si>
  <si>
    <t>Cöùu ñoùi</t>
  </si>
  <si>
    <t>Taëng quaø</t>
  </si>
  <si>
    <t>MuaVT</t>
  </si>
  <si>
    <t>Ban vaän ñoäng Quyõ" Vì ngöôøi ngheøo"</t>
  </si>
  <si>
    <t>Maãu soà S03-Q</t>
  </si>
  <si>
    <t>Ban haønh keøm theo TT soá 77/2007/TT-BTC</t>
  </si>
  <si>
    <t>Ngaøy 05/07/2007 cuûa Boä tröôûng BTC</t>
  </si>
  <si>
    <t>SOÅ  TIEÀN GÖÛI KHO BAÏC</t>
  </si>
  <si>
    <t>TK
ñ/öùng</t>
  </si>
  <si>
    <t>Göûi vaøo</t>
  </si>
  <si>
    <t>Ruùt ra</t>
  </si>
  <si>
    <t>coøn laïi</t>
  </si>
  <si>
    <t>(1)</t>
  </si>
  <si>
    <t>(2)</t>
  </si>
  <si>
    <t>(3)</t>
  </si>
  <si>
    <t>(4)</t>
  </si>
  <si>
    <t>Naêm tröôùc mang sang</t>
  </si>
  <si>
    <t>Soá thu phaùt sinh</t>
  </si>
  <si>
    <t>Luõy keá töø ñaàu naêm</t>
  </si>
  <si>
    <t xml:space="preserve">Chi phaùt sinh </t>
  </si>
  <si>
    <t>Chuû taøi khoaûn</t>
  </si>
  <si>
    <t xml:space="preserve"> </t>
  </si>
  <si>
    <t>Soá hieäu TK : 946.05.00.03072</t>
  </si>
  <si>
    <t>18.01.2011</t>
  </si>
  <si>
    <t>GR 01</t>
  </si>
  <si>
    <t>GR 02</t>
  </si>
  <si>
    <t>25.01.2011</t>
  </si>
  <si>
    <t>GR 03</t>
  </si>
  <si>
    <t>huyện Long Thành</t>
  </si>
  <si>
    <t>11.01.2011</t>
  </si>
  <si>
    <t xml:space="preserve">Chöùng töø  </t>
  </si>
  <si>
    <t>GB 01</t>
  </si>
  <si>
    <t>11.01</t>
  </si>
  <si>
    <t>25.01</t>
  </si>
  <si>
    <t>18.01</t>
  </si>
  <si>
    <t>27.01.2011</t>
  </si>
  <si>
    <t>27.01</t>
  </si>
  <si>
    <t>GB 02</t>
  </si>
  <si>
    <t>28.01.2011</t>
  </si>
  <si>
    <t>GB 03</t>
  </si>
  <si>
    <t>28.01</t>
  </si>
  <si>
    <r>
      <t xml:space="preserve">COÄNG </t>
    </r>
    <r>
      <rPr>
        <b/>
        <sz val="11"/>
        <rFont val="Times New Roman"/>
        <family val="1"/>
      </rPr>
      <t>THÁNG</t>
    </r>
    <r>
      <rPr>
        <b/>
        <sz val="11"/>
        <rFont val="VNI-Times"/>
        <family val="0"/>
      </rPr>
      <t xml:space="preserve"> 1</t>
    </r>
  </si>
  <si>
    <t>tặng quà tết cho người nghèo</t>
  </si>
  <si>
    <t xml:space="preserve">UBMTTQ tỉnh phân bổ KP  </t>
  </si>
  <si>
    <t>người nghèo năm 2011</t>
  </si>
  <si>
    <t xml:space="preserve">Rút chi tặng quà tết cho  </t>
  </si>
  <si>
    <t>Tháng 1  năm 2011</t>
  </si>
  <si>
    <t>ông Thành</t>
  </si>
  <si>
    <t xml:space="preserve">Rút chi hỗ trợ khó khăn cho  </t>
  </si>
  <si>
    <t xml:space="preserve">UBND huyện phân bổ Kp vận    </t>
  </si>
  <si>
    <t>động văn nghệ gây quỹ tặng</t>
  </si>
  <si>
    <t xml:space="preserve"> tặng quà tết cho người nghèo</t>
  </si>
  <si>
    <t>trợ quà tết cho người nghèo</t>
  </si>
  <si>
    <t xml:space="preserve">UBMTTQ tỉnh chuyển KP hỗ    </t>
  </si>
  <si>
    <r>
      <t xml:space="preserve"> </t>
    </r>
    <r>
      <rPr>
        <b/>
        <i/>
        <sz val="11"/>
        <rFont val="Times New Roman"/>
        <family val="1"/>
      </rPr>
      <t>Cao Thị Hồng Loan</t>
    </r>
  </si>
  <si>
    <t>Ngaøy 31 thaùng 1 naêm 2011</t>
  </si>
  <si>
    <t>Tháng 2  năm 2011</t>
  </si>
  <si>
    <r>
      <t xml:space="preserve"> </t>
    </r>
    <r>
      <rPr>
        <b/>
        <sz val="10"/>
        <rFont val="Times New Roman"/>
        <family val="1"/>
      </rPr>
      <t>Tháng</t>
    </r>
    <r>
      <rPr>
        <b/>
        <sz val="10"/>
        <rFont val="VNI-Times"/>
        <family val="0"/>
      </rPr>
      <t xml:space="preserve"> tröôùc mang sang</t>
    </r>
  </si>
  <si>
    <t xml:space="preserve"> Tồn </t>
  </si>
  <si>
    <t>Ngaøy 28 thaùng 2 naêm 2011</t>
  </si>
  <si>
    <t>Tháng 3  năm 2011</t>
  </si>
  <si>
    <t xml:space="preserve"> Số dư kỳ tröôùc  chuyển  sang</t>
  </si>
  <si>
    <t>17.3.2011</t>
  </si>
  <si>
    <t>GB 04</t>
  </si>
  <si>
    <t>17.3</t>
  </si>
  <si>
    <t>Quỹ xoá đói giảm nghèo  huyện</t>
  </si>
  <si>
    <t>chuyển sang quỹvì người nghèo</t>
  </si>
  <si>
    <r>
      <t xml:space="preserve">COÄNG </t>
    </r>
    <r>
      <rPr>
        <b/>
        <sz val="11"/>
        <rFont val="Times New Roman"/>
        <family val="1"/>
      </rPr>
      <t>THÁNG</t>
    </r>
    <r>
      <rPr>
        <b/>
        <sz val="11"/>
        <rFont val="VNI-Times"/>
        <family val="0"/>
      </rPr>
      <t xml:space="preserve"> 3</t>
    </r>
  </si>
  <si>
    <t>Ngaøy 31 thaùng 3 naêm 2011</t>
  </si>
  <si>
    <t xml:space="preserve">                                      Trong ñoù</t>
  </si>
  <si>
    <t>Tháng 4  năm 2011</t>
  </si>
  <si>
    <t>04.4.2011</t>
  </si>
  <si>
    <t>GR 04</t>
  </si>
  <si>
    <t>GR 05</t>
  </si>
  <si>
    <t>Rút KP hỗ trợ khó khăn</t>
  </si>
  <si>
    <t>Rút KP xây nhà tình thương</t>
  </si>
  <si>
    <t>06.4.2011</t>
  </si>
  <si>
    <t>GR 06</t>
  </si>
  <si>
    <t>Rút kinh phí hỗ trợ giá điện</t>
  </si>
  <si>
    <t>cho hộ nghèo</t>
  </si>
  <si>
    <t>Ngaøy 29 thaùng 4 naêm 2011</t>
  </si>
  <si>
    <t>Tháng 5  năm 2011</t>
  </si>
  <si>
    <t>20.05.2011</t>
  </si>
  <si>
    <t>20.5</t>
  </si>
  <si>
    <t>UNC 01</t>
  </si>
  <si>
    <t xml:space="preserve">Chuyển trả số KP hỗ trợ XD </t>
  </si>
  <si>
    <t>nhà ở theo QĐ 167/QĐ-TTg</t>
  </si>
  <si>
    <t>không sử dụng của UBMT tỉnh</t>
  </si>
  <si>
    <t>Ngaøy 31 thaùng 5 naêm 2011</t>
  </si>
  <si>
    <t>Tháng 6  năm 2011</t>
  </si>
  <si>
    <t>21.6.2011</t>
  </si>
  <si>
    <t>GR 07</t>
  </si>
  <si>
    <t>21.6</t>
  </si>
  <si>
    <t>Rút KP xây nhà ở theo QĐ 167</t>
  </si>
  <si>
    <t>Ngaøy 30 thaùng  6 naêm 2011</t>
  </si>
  <si>
    <r>
      <t xml:space="preserve">COÄNG </t>
    </r>
    <r>
      <rPr>
        <b/>
        <sz val="11"/>
        <rFont val="Times New Roman"/>
        <family val="1"/>
      </rPr>
      <t>THÁNG</t>
    </r>
    <r>
      <rPr>
        <b/>
        <sz val="11"/>
        <rFont val="VNI-Times"/>
        <family val="0"/>
      </rPr>
      <t xml:space="preserve"> 6</t>
    </r>
  </si>
  <si>
    <r>
      <t xml:space="preserve">COÄNG </t>
    </r>
    <r>
      <rPr>
        <b/>
        <sz val="11"/>
        <rFont val="Times New Roman"/>
        <family val="1"/>
      </rPr>
      <t>THÁNG</t>
    </r>
    <r>
      <rPr>
        <b/>
        <sz val="11"/>
        <rFont val="VNI-Times"/>
        <family val="0"/>
      </rPr>
      <t xml:space="preserve"> 5</t>
    </r>
  </si>
  <si>
    <t xml:space="preserve">       Ngöôøi coù traùch nhieäm quaûn lyù</t>
  </si>
  <si>
    <t xml:space="preserve"> Cao Thị Hồng Loan</t>
  </si>
  <si>
    <t>Tổng Cộng</t>
  </si>
  <si>
    <t xml:space="preserve">                    </t>
  </si>
  <si>
    <t xml:space="preserve">       BAN VAÄN ÑOÄNG QUYÕ VÌ NGÖÔØI NGHEØO</t>
  </si>
  <si>
    <t>huyện</t>
  </si>
  <si>
    <t>Long Thành</t>
  </si>
  <si>
    <t xml:space="preserve">             Ban haønh theo TT soá 77/2007/Tt-BTC</t>
  </si>
  <si>
    <t xml:space="preserve">                 ngaøy 5/7/2007 cuûa Boä tröôûng BTC</t>
  </si>
  <si>
    <t xml:space="preserve">                 SOÅ CHI HOAÏT ÑOÄNG QUYÕ</t>
  </si>
  <si>
    <t xml:space="preserve">      Chöùng töø </t>
  </si>
  <si>
    <t xml:space="preserve">            Trong ñoù</t>
  </si>
  <si>
    <t>GR 08</t>
  </si>
  <si>
    <t>10.8.2011</t>
  </si>
  <si>
    <t>GR 09</t>
  </si>
  <si>
    <t>08.09.2011</t>
  </si>
  <si>
    <t>18.10.2011</t>
  </si>
  <si>
    <t>GR 10</t>
  </si>
  <si>
    <t>25.10.2011</t>
  </si>
  <si>
    <t>Tháng 7  năm 2011</t>
  </si>
  <si>
    <t>19.07.2011</t>
  </si>
  <si>
    <t>GN 01</t>
  </si>
  <si>
    <t>19.07</t>
  </si>
  <si>
    <t xml:space="preserve">UBND xã Cẩm Đường thu </t>
  </si>
  <si>
    <t>quỹ XĐGN nộp</t>
  </si>
  <si>
    <t>GN 02</t>
  </si>
  <si>
    <r>
      <t xml:space="preserve">COÄNG </t>
    </r>
    <r>
      <rPr>
        <b/>
        <sz val="11"/>
        <rFont val="Times New Roman"/>
        <family val="1"/>
      </rPr>
      <t>THÁNG</t>
    </r>
    <r>
      <rPr>
        <b/>
        <sz val="11"/>
        <rFont val="VNI-Times"/>
        <family val="0"/>
      </rPr>
      <t xml:space="preserve"> 7</t>
    </r>
  </si>
  <si>
    <t>Ngaøy 30 thaùng  7 naêm 2011</t>
  </si>
  <si>
    <t>Tháng 8  năm 2011</t>
  </si>
  <si>
    <t>Rút chi tiền điện đợt 2</t>
  </si>
  <si>
    <t>Xây nhà tình thương</t>
  </si>
  <si>
    <t>Hỗ trợ khó khăn</t>
  </si>
  <si>
    <t>2.8.2011</t>
  </si>
  <si>
    <t>Tạm ứng KP quỹ người nghèo</t>
  </si>
  <si>
    <t>26.8.2011</t>
  </si>
  <si>
    <t>GB 05</t>
  </si>
  <si>
    <t>MT tỉnh điều chuyển 10 căn nhà</t>
  </si>
  <si>
    <t>do tập đoàn dầu khí tài trợ</t>
  </si>
  <si>
    <t>Ngaøy 30 thaùng  8 naêm 2011</t>
  </si>
  <si>
    <r>
      <t xml:space="preserve">COÄNG </t>
    </r>
    <r>
      <rPr>
        <b/>
        <sz val="11"/>
        <rFont val="Times New Roman"/>
        <family val="1"/>
      </rPr>
      <t>THÁNG</t>
    </r>
    <r>
      <rPr>
        <b/>
        <sz val="11"/>
        <rFont val="VNI-Times"/>
        <family val="0"/>
      </rPr>
      <t xml:space="preserve"> 8</t>
    </r>
  </si>
  <si>
    <t>Tháng 9  năm 2011</t>
  </si>
  <si>
    <t>GN 03</t>
  </si>
  <si>
    <t>Nộp tạm ứng vào tài khoản</t>
  </si>
  <si>
    <t>Tháng 10  năm 2011</t>
  </si>
  <si>
    <t>GN 04</t>
  </si>
  <si>
    <t xml:space="preserve"> Quỹ XĐGN xã Cẩm Đường</t>
  </si>
  <si>
    <t>GN 05</t>
  </si>
  <si>
    <t>18.10</t>
  </si>
  <si>
    <t>25.10</t>
  </si>
  <si>
    <t xml:space="preserve"> Rút xây 04 căn nhà tình thương</t>
  </si>
  <si>
    <t>Nộp trả tạm ứng vào tài khoản</t>
  </si>
  <si>
    <r>
      <t xml:space="preserve">COÄNG </t>
    </r>
    <r>
      <rPr>
        <b/>
        <sz val="11"/>
        <rFont val="Times New Roman"/>
        <family val="1"/>
      </rPr>
      <t>THÁNG</t>
    </r>
    <r>
      <rPr>
        <b/>
        <sz val="11"/>
        <rFont val="VNI-Times"/>
        <family val="0"/>
      </rPr>
      <t xml:space="preserve"> 10</t>
    </r>
  </si>
  <si>
    <t>Ngaøy 30 thaùng  10 naêm 2011</t>
  </si>
  <si>
    <t>Tháng 11  năm 2011</t>
  </si>
  <si>
    <t xml:space="preserve"> HT khác</t>
  </si>
  <si>
    <t xml:space="preserve">Chöõa beänh
</t>
  </si>
  <si>
    <t>Trôï caáp
 KK</t>
  </si>
  <si>
    <t>Huyện Long Thành</t>
  </si>
  <si>
    <t>thu</t>
  </si>
  <si>
    <t>Thu ủng hộ 
trực tiếp</t>
  </si>
  <si>
    <t>Tài trợ,
 viện trợ</t>
  </si>
  <si>
    <t>Ghi chú</t>
  </si>
  <si>
    <t>08.11</t>
  </si>
  <si>
    <t xml:space="preserve">               HUYỆN LONG THẦNH</t>
  </si>
  <si>
    <t>08.11.2011</t>
  </si>
  <si>
    <t>GR 11</t>
  </si>
  <si>
    <t>07.12.2011</t>
  </si>
  <si>
    <t>GR 12</t>
  </si>
  <si>
    <t>16.12.2011</t>
  </si>
  <si>
    <t>22.11.2011</t>
  </si>
  <si>
    <t>GN 06</t>
  </si>
  <si>
    <t>22.11</t>
  </si>
  <si>
    <t>Quỹ XĐGN nộp</t>
  </si>
  <si>
    <t>30.11.2011</t>
  </si>
  <si>
    <t>GB 06</t>
  </si>
  <si>
    <t>30.11</t>
  </si>
  <si>
    <t xml:space="preserve">UBMTTQ tỉnh điều chuyển   </t>
  </si>
  <si>
    <t>Rút xây 05 căn nhà tình thương</t>
  </si>
  <si>
    <r>
      <t xml:space="preserve">COÄNG </t>
    </r>
    <r>
      <rPr>
        <b/>
        <sz val="11"/>
        <rFont val="Times New Roman"/>
        <family val="1"/>
      </rPr>
      <t>THÁNG</t>
    </r>
    <r>
      <rPr>
        <b/>
        <sz val="11"/>
        <rFont val="VNI-Times"/>
        <family val="0"/>
      </rPr>
      <t xml:space="preserve"> 11</t>
    </r>
  </si>
  <si>
    <t>Ngaøy 30 thaùng  11 naêm 2011</t>
  </si>
  <si>
    <t>Tháng 12  năm 2011</t>
  </si>
  <si>
    <t>13.12.2011</t>
  </si>
  <si>
    <t>GB 07</t>
  </si>
  <si>
    <t>13.12</t>
  </si>
  <si>
    <t>29.12.2011</t>
  </si>
  <si>
    <t>GB 08</t>
  </si>
  <si>
    <t>29.12</t>
  </si>
  <si>
    <t xml:space="preserve">Soá hieäu TK :  </t>
  </si>
  <si>
    <r>
      <t xml:space="preserve">COÄNG </t>
    </r>
    <r>
      <rPr>
        <b/>
        <sz val="11"/>
        <rFont val="Times New Roman"/>
        <family val="1"/>
      </rPr>
      <t>THÁNG</t>
    </r>
    <r>
      <rPr>
        <b/>
        <sz val="11"/>
        <rFont val="VNI-Times"/>
        <family val="0"/>
      </rPr>
      <t xml:space="preserve"> 12</t>
    </r>
  </si>
  <si>
    <t>Thu vận động quỹ người nghèo</t>
  </si>
  <si>
    <t>GB 09</t>
  </si>
  <si>
    <t>Kho Bạc làm lạc</t>
  </si>
  <si>
    <t>07.12</t>
  </si>
  <si>
    <t>Rút Kho bạc xây nhà TT và hỗ trợ
tiền địện cho  xã Suối trầu</t>
  </si>
  <si>
    <t>GR13</t>
  </si>
  <si>
    <t>16.12</t>
  </si>
  <si>
    <t>Rút KP xây 02 căn nhà TT</t>
  </si>
  <si>
    <t>08.12.2011</t>
  </si>
  <si>
    <t>UNC 2</t>
  </si>
  <si>
    <t>08.12</t>
  </si>
  <si>
    <t>Mua văn phòng phẩm phục vụ 
công tác quản lý quỹ</t>
  </si>
  <si>
    <t>UNC 3</t>
  </si>
  <si>
    <t xml:space="preserve"> Nhiên liệu   phục vụ công tác
 quỹ người nghèo</t>
  </si>
  <si>
    <t>Ngaøy 30 thaùng  12 naêm 2011</t>
  </si>
  <si>
    <t>Tổng cộng</t>
  </si>
  <si>
    <t>01.01</t>
  </si>
  <si>
    <t>Khen 
thöôûng</t>
  </si>
  <si>
    <t>Hoäi
 nghò</t>
  </si>
  <si>
    <t>P/c 
kế tóan</t>
  </si>
  <si>
    <t>DV
 C/coäng</t>
  </si>
  <si>
    <t xml:space="preserve">                         SOÅ CHI HOAÏT ÑOÄNG QUYÕ</t>
  </si>
  <si>
    <t xml:space="preserve"> Tháng  1</t>
  </si>
  <si>
    <t>XD,
SC nhaø</t>
  </si>
  <si>
    <t xml:space="preserve"> Hỗ trợ
 khác</t>
  </si>
  <si>
    <t>Taëng 
quaø tết</t>
  </si>
  <si>
    <t xml:space="preserve"> Tháng  2</t>
  </si>
  <si>
    <t xml:space="preserve"> Tháng  3</t>
  </si>
  <si>
    <t xml:space="preserve"> Tháng  4</t>
  </si>
  <si>
    <t xml:space="preserve"> Tháng  5</t>
  </si>
  <si>
    <t xml:space="preserve"> Tháng  6</t>
  </si>
  <si>
    <t xml:space="preserve"> Tháng  7</t>
  </si>
  <si>
    <t xml:space="preserve"> Tháng  8</t>
  </si>
  <si>
    <t xml:space="preserve"> Tháng  9</t>
  </si>
  <si>
    <t xml:space="preserve"> Tháng  10</t>
  </si>
  <si>
    <t xml:space="preserve"> Tháng  11</t>
  </si>
  <si>
    <t xml:space="preserve">                               SOÅ CHI HOAÏT ÑOÄNG QUYÕ</t>
  </si>
  <si>
    <t xml:space="preserve">                       SOÅ CHI HOAÏT ÑOÄNG QUYÕ</t>
  </si>
  <si>
    <t xml:space="preserve">                         Ngöôøi coù traùch nhieäm quaûn lyù</t>
  </si>
  <si>
    <t xml:space="preserve">                    ngaøy 5/7/2007 cuûa Boä tröôûng BTC</t>
  </si>
  <si>
    <t xml:space="preserve">         Ban haønh theo TT soá 77/2007/Tt-BTC</t>
  </si>
  <si>
    <t xml:space="preserve">                        SOÅ CHI QUAÛN LYÙ QUYÕ</t>
  </si>
  <si>
    <t xml:space="preserve">                                 Quyeån soá :  </t>
  </si>
  <si>
    <t>XD,SCnhaø</t>
  </si>
  <si>
    <t>Naêm 2013</t>
  </si>
  <si>
    <t xml:space="preserve">                  Maãu soá S07 - Q</t>
  </si>
  <si>
    <t xml:space="preserve">                 Ban haønh theo TT soá 77/2007/Tt-BTC</t>
  </si>
  <si>
    <t xml:space="preserve">          ngaøy 5/7/2007 cuûa Boä tröôûng BTC</t>
  </si>
  <si>
    <t xml:space="preserve">                                                      Quyeån soá : 01</t>
  </si>
  <si>
    <t xml:space="preserve">                                                   SOÅ  THU QUYÕ</t>
  </si>
  <si>
    <r>
      <t xml:space="preserve">Tồn đầu năm:       96.189.794 đ
</t>
    </r>
    <r>
      <rPr>
        <sz val="12"/>
        <rFont val="Times New Roman"/>
        <family val="1"/>
      </rPr>
      <t>- Hoạt động quỹ :   68.602.584 đ
- Quản lý quỹ :       27.587.210 đ</t>
    </r>
  </si>
  <si>
    <t>Tổng cộng năm 2013</t>
  </si>
  <si>
    <t xml:space="preserve">            Ngaøy 30 thaùng 7 naêm 2013</t>
  </si>
  <si>
    <t xml:space="preserve"> KP  vận động
   khác</t>
  </si>
  <si>
    <t>Không phát sinh</t>
  </si>
  <si>
    <t>Không phát sinh chi</t>
  </si>
  <si>
    <t>Xây 01 căn nhà tình thương
cho hộ cư ngụ tại TT.LT
KP do Ban QLcụm thi đua 
số 7 tài trợ</t>
  </si>
  <si>
    <t xml:space="preserve">            Ngaøy 30 thaùng 10 naêm2013</t>
  </si>
  <si>
    <t>Trường THCS Long An</t>
  </si>
  <si>
    <t>Trường THCS An Phước</t>
  </si>
  <si>
    <t>Trường THCS Cẩm Đường</t>
  </si>
  <si>
    <t>Trường THCS Bình An</t>
  </si>
  <si>
    <t>17.12</t>
  </si>
  <si>
    <t>Ngày  31/12/2013</t>
  </si>
  <si>
    <t>Chi xây 02 căn nhà tình thương (KP do cụm thi đua số 8 tài trợ thông qua UBMTTQ tỉnh</t>
  </si>
  <si>
    <t xml:space="preserve">            Ngaøy 30 thaùng 11 naêm2013</t>
  </si>
  <si>
    <t xml:space="preserve">            Ngaøy 30 thaùng 12 naêm2013</t>
  </si>
  <si>
    <t xml:space="preserve">                                                            Ban haønh theo TT soá 77/2007/Tt-BTC</t>
  </si>
  <si>
    <r>
      <t xml:space="preserve">                                                                     SOÅ CHI HOAÏT ÑOÄNG QUYÕ    </t>
    </r>
    <r>
      <rPr>
        <b/>
        <sz val="14"/>
        <rFont val="Times New Roman"/>
        <family val="1"/>
      </rPr>
      <t xml:space="preserve"> </t>
    </r>
  </si>
  <si>
    <t xml:space="preserve">                                                                        Tháng  12/2013</t>
  </si>
  <si>
    <t>02.01.2014</t>
  </si>
  <si>
    <t>03.01.2014</t>
  </si>
  <si>
    <t>07.01.2014</t>
  </si>
  <si>
    <t>08.01.2014</t>
  </si>
  <si>
    <t>09.01.2014</t>
  </si>
  <si>
    <t>10.01.2014</t>
  </si>
  <si>
    <t>11.01.2014</t>
  </si>
  <si>
    <t>13.01.2014</t>
  </si>
  <si>
    <t>14.01.2014</t>
  </si>
  <si>
    <t>15.01.2014</t>
  </si>
  <si>
    <t>Điện lực Long Thành</t>
  </si>
  <si>
    <t>Trường Mầm Lộc an</t>
  </si>
  <si>
    <t>Phòng Tài chính huyện</t>
  </si>
  <si>
    <t>Trường THCS Long Phước</t>
  </si>
  <si>
    <t>HTX DV NN tổng hợp Đồng Nai</t>
  </si>
  <si>
    <t>Trường tiểu học Long An</t>
  </si>
  <si>
    <t>Trường TH Long Thành A</t>
  </si>
  <si>
    <t>Ban tuyên giáo HU</t>
  </si>
  <si>
    <t>UBKT Huyện ủy</t>
  </si>
  <si>
    <t>Trường MN Long Phước</t>
  </si>
  <si>
    <t>Trường MN Thành Nghĩa</t>
  </si>
  <si>
    <t>Trường MN Long An</t>
  </si>
  <si>
    <t>Trường TH Tập Phước</t>
  </si>
  <si>
    <t>Trường THCS Bình Sơn</t>
  </si>
  <si>
    <t>Trường TH Bình Sơn</t>
  </si>
  <si>
    <t>Trường MN An Viễng</t>
  </si>
  <si>
    <t>Trường MN Bình Sơn</t>
  </si>
  <si>
    <t>TT Phát triển quỹ đất</t>
  </si>
  <si>
    <t>Thu trong năm:  793.640.000 đồng</t>
  </si>
  <si>
    <r>
      <t>Trong đó:
-</t>
    </r>
    <r>
      <rPr>
        <sz val="12"/>
        <rFont val="Times New Roman"/>
        <family val="1"/>
      </rPr>
      <t xml:space="preserve"> Hoạt động quỹ:                            = 769.895.500 đ
- Quản lý quỹ: </t>
    </r>
    <r>
      <rPr>
        <i/>
        <sz val="12"/>
        <rFont val="Times New Roman"/>
        <family val="1"/>
      </rPr>
      <t>474.890.000 x 5% =   23.744.500 đ</t>
    </r>
  </si>
  <si>
    <r>
      <t>Chi trong năm :   655.031.349 đ
-</t>
    </r>
    <r>
      <rPr>
        <sz val="12"/>
        <rFont val="VNI-Times"/>
        <family val="0"/>
      </rPr>
      <t xml:space="preserve"> Hoạt động quỹ:   635.150.000 đ
</t>
    </r>
    <r>
      <rPr>
        <sz val="12"/>
        <rFont val="Times New Roman"/>
        <family val="1"/>
      </rPr>
      <t>- Quản lý quỹ:          19.881.349 đ</t>
    </r>
  </si>
  <si>
    <r>
      <t xml:space="preserve">Còn tồn chuyển sang  kỳ sau :  234.789.445 đ
- </t>
    </r>
    <r>
      <rPr>
        <sz val="12"/>
        <rFont val="Times New Roman"/>
        <family val="1"/>
      </rPr>
      <t>Hoạt động quỹ:                          203.348.084 đ
- Quản lý quỹ:                                31.450.361 đ</t>
    </r>
  </si>
  <si>
    <t>Trường Th Lộc An</t>
  </si>
  <si>
    <t>Ông Lý Lắt, khu Phước Hải, TTLT</t>
  </si>
  <si>
    <t>naêm 2014</t>
  </si>
  <si>
    <t xml:space="preserve">            Ngaøy 30 thaùng 1 naêm2014</t>
  </si>
  <si>
    <t>Naêm 2014</t>
  </si>
  <si>
    <t>,</t>
  </si>
  <si>
    <t>07.07.2014</t>
  </si>
  <si>
    <t>Công An tỉnh Đồng Nai</t>
  </si>
  <si>
    <t>16.07.2014</t>
  </si>
  <si>
    <t>30.07.2014</t>
  </si>
  <si>
    <t>Trung tâm Viễn thông 3</t>
  </si>
  <si>
    <r>
      <rPr>
        <b/>
        <sz val="12"/>
        <rFont val="Times New Roman"/>
        <family val="1"/>
      </rPr>
      <t>Tồn đầu năm:        314.798.445 đ</t>
    </r>
    <r>
      <rPr>
        <sz val="12"/>
        <rFont val="Times New Roman"/>
        <family val="1"/>
      </rPr>
      <t xml:space="preserve">
- Hoạt động quỹ :     283.348.084 đ
- Quản lý quỹ :           31.450.361 đ
</t>
    </r>
  </si>
  <si>
    <t>Công ty GLOBAL DYEING CO. LTD, SUPPORT FOR POOR</t>
  </si>
  <si>
    <t>CK</t>
  </si>
  <si>
    <t>GB02</t>
  </si>
  <si>
    <t>Công ty TNHH Cự Thành</t>
  </si>
  <si>
    <t>UBMTTQ tỉnh điều chuyển tặng quà tết cho hộ nghèo</t>
  </si>
  <si>
    <t>16.1</t>
  </si>
  <si>
    <t>01</t>
  </si>
  <si>
    <t>Chi xây 02 căn nhà  ĐĐK cho hộ nghèo cư ngụ tại xã Tam An và Bàu Cạn</t>
  </si>
  <si>
    <t>20.1</t>
  </si>
  <si>
    <t>02</t>
  </si>
  <si>
    <t>Tặng quà cho hộ nghèo nhân dịp tết Nguyên đán 2014</t>
  </si>
  <si>
    <t>25.1</t>
  </si>
  <si>
    <t>03</t>
  </si>
  <si>
    <t xml:space="preserve">            Ngaøy 30 thaùng 2 naêm 2014</t>
  </si>
  <si>
    <t xml:space="preserve">            Ngaøy 30 thaùng 3 naêm 2014</t>
  </si>
  <si>
    <t xml:space="preserve">            Ngaøy 30 thaùng 4 naêm 2014</t>
  </si>
  <si>
    <t xml:space="preserve">            Ngaøy 30 thaùng 5 naêm 2014</t>
  </si>
  <si>
    <t xml:space="preserve">            Ngaøy 30 thaùng 6 naêm 2014</t>
  </si>
  <si>
    <t xml:space="preserve">            Ngaøy 30 thaùng 8 naêm 2014</t>
  </si>
  <si>
    <t>05.8</t>
  </si>
  <si>
    <t>UNC</t>
  </si>
  <si>
    <t>Mua quà tặng bàn giao nhà ĐĐK tại xã An Phước và Tam An</t>
  </si>
  <si>
    <t>18.5</t>
  </si>
  <si>
    <t>PC 04</t>
  </si>
  <si>
    <t>PC05</t>
  </si>
  <si>
    <t>Xây 10 căn nhà  TT cho hộ nghèo tại xã An Phước và Tam An</t>
  </si>
  <si>
    <t>Chi xây 01 căn nhà TT cho hộ đồng bào DT Chăm tại Bình Sơn</t>
  </si>
  <si>
    <t>17.9</t>
  </si>
  <si>
    <t xml:space="preserve">GR </t>
  </si>
  <si>
    <t>Mua quà tặng bàn giao nhà TT tại xã Bình Sơn</t>
  </si>
  <si>
    <t xml:space="preserve">            Ngaøy 30 thaùng 9 naêm2014</t>
  </si>
  <si>
    <t xml:space="preserve"> 01 Naêm 2014</t>
  </si>
  <si>
    <t>21.1</t>
  </si>
  <si>
    <t xml:space="preserve">UNC  </t>
  </si>
  <si>
    <t>CP Tổ chức Họp mặt các cơ sở Tôn giáo vận động quỹ "Vì người nghèo"</t>
  </si>
  <si>
    <t>12.3</t>
  </si>
  <si>
    <t>Thuê xe đi tặng quà tết cho hộ nghèo</t>
  </si>
  <si>
    <t>Nhiên liệu đi vận động quà tết năm 2014 cho người nghèo</t>
  </si>
  <si>
    <t>18.6</t>
  </si>
  <si>
    <t>P/c kế toán 6 tháng đầu năm 2014</t>
  </si>
  <si>
    <t>Phòng tài nguyên và môi trường</t>
  </si>
  <si>
    <t>05.09.2014</t>
  </si>
  <si>
    <t>12.09.2014</t>
  </si>
  <si>
    <t>CB.CNV Điện Lực Long Thành</t>
  </si>
  <si>
    <t>20.10.2014</t>
  </si>
  <si>
    <t>Tịnh thất Tịnh Đức</t>
  </si>
  <si>
    <t>CB.CNV Hội Khuyến Học</t>
  </si>
  <si>
    <t>Tịnh thất Thanh Vân</t>
  </si>
  <si>
    <t>21.10.2014</t>
  </si>
  <si>
    <t>Tu viện An Lạc Hạnh</t>
  </si>
  <si>
    <t xml:space="preserve">Trung tâm DV &amp; QL Đô thị huyện </t>
  </si>
  <si>
    <t>CB.CNV Hội Phụ nữ huyện</t>
  </si>
  <si>
    <t>23.10.2014</t>
  </si>
  <si>
    <t>CB.CNV Viện kiểm sát huyện</t>
  </si>
  <si>
    <t>CB.CNV Văn phòng Huyện ủy</t>
  </si>
  <si>
    <t>Công ty TNHH Phan Kim</t>
  </si>
  <si>
    <t>Bưu điện khu vực Long Thành-NT</t>
  </si>
  <si>
    <t>27.10.2014</t>
  </si>
  <si>
    <t>Hội Luật gia huyện Long Thành</t>
  </si>
  <si>
    <t>CB.CNV Huyện đoàn huyện LT</t>
  </si>
  <si>
    <t>CB.CNV Ban dân vận</t>
  </si>
  <si>
    <t>Trường tiểu học tư thục tri thức</t>
  </si>
  <si>
    <t>29.10.2014</t>
  </si>
  <si>
    <t>CB.CNV Trung tâm Bồi dưỡng chính trị huyện</t>
  </si>
  <si>
    <t>Văn phòng NT cao su An Viễng</t>
  </si>
  <si>
    <t>30.10.2014</t>
  </si>
  <si>
    <t>Nông trường CS Long Thành</t>
  </si>
  <si>
    <t>03.11.2014</t>
  </si>
  <si>
    <t>Công ty giống cây trồng Nông Hữu</t>
  </si>
  <si>
    <t>Phòng Tư pháp huyện Long Thành</t>
  </si>
  <si>
    <t>04.11.2014</t>
  </si>
  <si>
    <t>Ban tuyên giáo HU</t>
  </si>
  <si>
    <t>07.11.2014</t>
  </si>
  <si>
    <t>Trường tiểu học Suối Trầu</t>
  </si>
  <si>
    <t>10.11.2014</t>
  </si>
  <si>
    <t>Chùa Thiền Quang I, xã Bình Sơn</t>
  </si>
  <si>
    <t>Lữ đoàn 96, xã An Phước</t>
  </si>
  <si>
    <t>12.11.2014</t>
  </si>
  <si>
    <t>Trường tiểu học Tam An</t>
  </si>
  <si>
    <t>Ban Trị sự Phật giáo huyện</t>
  </si>
  <si>
    <t>13.11.2014</t>
  </si>
  <si>
    <t>Trường MN Thành Nghĩa, A.Phước</t>
  </si>
  <si>
    <t>Trường MN Thái Hiệp Thành</t>
  </si>
  <si>
    <t>18.11.2014</t>
  </si>
  <si>
    <t>Hội nạn nhân chất độc Da cam</t>
  </si>
  <si>
    <t>Trường MN Hoa Mai</t>
  </si>
  <si>
    <t>Công ty CP thương mại Long thành</t>
  </si>
  <si>
    <t>Công An huyện Long Thành</t>
  </si>
  <si>
    <t xml:space="preserve">Công ty TNHH MYUNG SUNG </t>
  </si>
  <si>
    <t>GB 10</t>
  </si>
  <si>
    <t>Tòa Án huyện Long Thành</t>
  </si>
  <si>
    <t>GB 11</t>
  </si>
  <si>
    <t>UBMTTQ Thị xã Long Khánh, chuyển tiền thực hiện công trình thi đua cụm số 1</t>
  </si>
  <si>
    <t>20.11.2014</t>
  </si>
  <si>
    <t>Trường tiểu học An Lợi</t>
  </si>
  <si>
    <t>Ngân hàng Đầu tư &amp; PT Nam Đồng Nai (Cụm thi đua số 10)</t>
  </si>
  <si>
    <t>GB 12</t>
  </si>
  <si>
    <t>05.11.2014</t>
  </si>
  <si>
    <t>Bảo hiểm XH huyện Long Thành</t>
  </si>
  <si>
    <t>GB 13</t>
  </si>
  <si>
    <t>GB 14</t>
  </si>
  <si>
    <t>Trường tiểu học Long Đức</t>
  </si>
  <si>
    <t>GB 15</t>
  </si>
  <si>
    <t>Trường Mầm non Lộc An</t>
  </si>
  <si>
    <t>UBMTTQ huyện Trảng Bom, chuyển tiền thực hiện công trình thi đua cụm số 1</t>
  </si>
  <si>
    <t>11.11.2014</t>
  </si>
  <si>
    <t>Phòng quản lý đô thị huyện LT</t>
  </si>
  <si>
    <t>Trường MN Bình An</t>
  </si>
  <si>
    <t>GB 16</t>
  </si>
  <si>
    <t>GB 17</t>
  </si>
  <si>
    <t>GB 18</t>
  </si>
  <si>
    <t>GB 19</t>
  </si>
  <si>
    <t>GB 20</t>
  </si>
  <si>
    <t>Trường Tiểu học Long Thành B</t>
  </si>
  <si>
    <t>GB 21</t>
  </si>
  <si>
    <t>Trường THPT Long Thành</t>
  </si>
  <si>
    <t>Trường THCS Tân Hiệp</t>
  </si>
  <si>
    <t>Trường MN Tân Hiệp</t>
  </si>
  <si>
    <t>Trường THPT Long Phước</t>
  </si>
  <si>
    <t>Trường tiểu học Tân Thành, B.Cạn</t>
  </si>
  <si>
    <t>Nông trường cao su Bình Sơn</t>
  </si>
  <si>
    <t>GB 22</t>
  </si>
  <si>
    <t>GB 23</t>
  </si>
  <si>
    <t>GB 24</t>
  </si>
  <si>
    <t>GB 25</t>
  </si>
  <si>
    <t>GB 27</t>
  </si>
  <si>
    <t>GB 26</t>
  </si>
  <si>
    <t>GB 28</t>
  </si>
  <si>
    <t>14.11.2014</t>
  </si>
  <si>
    <t>17.11.2014</t>
  </si>
  <si>
    <t>Trường tiểu học Cẩm Đường</t>
  </si>
  <si>
    <t>Trường tiểu học Phước Bình</t>
  </si>
  <si>
    <t>GB 29</t>
  </si>
  <si>
    <t>17.11.2004</t>
  </si>
  <si>
    <t>Trường tiểu học Cầu xéo</t>
  </si>
  <si>
    <t>GB 30</t>
  </si>
  <si>
    <t>Trường MN An Viễng</t>
  </si>
  <si>
    <t>GB 31</t>
  </si>
  <si>
    <t>Trường tiểu học Long Thành A</t>
  </si>
  <si>
    <t>Trường MN Phước Bình</t>
  </si>
  <si>
    <t>Ban quản lý dự án huyện</t>
  </si>
  <si>
    <t>GB 32</t>
  </si>
  <si>
    <t>GB 333</t>
  </si>
  <si>
    <t xml:space="preserve">KP  
điều chuyển  </t>
  </si>
  <si>
    <t>STT</t>
  </si>
  <si>
    <t>Tên Đơn vị</t>
  </si>
  <si>
    <t>Số tiền</t>
  </si>
  <si>
    <t>04</t>
  </si>
  <si>
    <t>05</t>
  </si>
  <si>
    <t>Ngày</t>
  </si>
  <si>
    <t xml:space="preserve">Tổng Cộng  </t>
  </si>
  <si>
    <t>14.10.2019</t>
  </si>
  <si>
    <t>21.10.2019</t>
  </si>
  <si>
    <t>08.10.2019</t>
  </si>
  <si>
    <t>09.10.2019</t>
  </si>
  <si>
    <t>Ban dân vận Huyện ủy Long Thành</t>
  </si>
  <si>
    <t>Hội nông dân huyện Long Thành</t>
  </si>
  <si>
    <t>Công ty TNHH Giống cây trồng Nông Hữu, ấp Xóm gốc, xã Long An</t>
  </si>
  <si>
    <t>22.10.2019</t>
  </si>
  <si>
    <t>23.10.2019</t>
  </si>
  <si>
    <t>Trường giáo dưỡng số 4, xã An Phước</t>
  </si>
  <si>
    <t>24.10.2019</t>
  </si>
  <si>
    <t>HTX Xếp dỡ Hàng hóa Quyết Tiến</t>
  </si>
  <si>
    <t>Ban Tuyên giáo Huyện ủy Long Thành</t>
  </si>
  <si>
    <t>25.10.2019</t>
  </si>
  <si>
    <t>Ban Trị sự-Ban từ thiện xã hội Phật giáo huyện Long Thành</t>
  </si>
  <si>
    <t>29.10.2019</t>
  </si>
  <si>
    <t>Công ty Cổ phần Gạch men V.T.C khu CN Gò Dầu , xã Phước Thái</t>
  </si>
  <si>
    <t>15.10.2019</t>
  </si>
  <si>
    <t>Phòng Y tế huyện Long Thành</t>
  </si>
  <si>
    <t>17.10.2019</t>
  </si>
  <si>
    <t>Trường MG Cẩm Đường</t>
  </si>
  <si>
    <t>Phòng Kinh tế huyện Long Thành</t>
  </si>
  <si>
    <t>28.10.2019</t>
  </si>
  <si>
    <t>Phòng Tư Pháp huyện Long Thành</t>
  </si>
  <si>
    <t>30.10.2019</t>
  </si>
  <si>
    <t>Công ty Trọng Lễ</t>
  </si>
  <si>
    <t>31.10.2019</t>
  </si>
  <si>
    <t>Trường Mầm non Tân Thành</t>
  </si>
  <si>
    <t>06.11.2019</t>
  </si>
  <si>
    <t>Trường THPT Nguyễn Đình Chiểu</t>
  </si>
  <si>
    <t>08.11.2019</t>
  </si>
  <si>
    <t>Trường THCS Suối Trầu</t>
  </si>
  <si>
    <t>11.11.2019</t>
  </si>
  <si>
    <t>Trường mầm non Phước Thái</t>
  </si>
  <si>
    <t>12.11.2019</t>
  </si>
  <si>
    <t>13.11.2010</t>
  </si>
  <si>
    <t>Trường MN Thành Nghĩa, xã An Phước</t>
  </si>
  <si>
    <t>14.11.2019</t>
  </si>
  <si>
    <t>Trường THCS Tân Thành</t>
  </si>
  <si>
    <t>15.11.2019</t>
  </si>
  <si>
    <t>Ban Tổ chức Huyện Ủy Long Thành</t>
  </si>
  <si>
    <t>01.11.2019</t>
  </si>
  <si>
    <t>Trường tiểu học Tập Phước</t>
  </si>
  <si>
    <t>06,11,2019</t>
  </si>
  <si>
    <t>Trường mầm non Long AN</t>
  </si>
  <si>
    <t>Công ty CP Sonadezi Long Thành</t>
  </si>
  <si>
    <t>Trung tâm y tế huyện Long Thành</t>
  </si>
  <si>
    <t>07.11.2019</t>
  </si>
  <si>
    <t>Truường tiểu học Bình Sơn</t>
  </si>
  <si>
    <t>Văn phòng đăng ký đất đai huyện LT</t>
  </si>
  <si>
    <t>Trường THCS - THPT Tri Thức</t>
  </si>
  <si>
    <t>Kho bạc nhà nước huyện Long Thành</t>
  </si>
  <si>
    <t>Trường tiểu học An Lợi, xã An Phước</t>
  </si>
  <si>
    <t>13.11.2019</t>
  </si>
  <si>
    <t>Viện kiểm sát nhân dân huyện Long Thành</t>
  </si>
  <si>
    <t>Trường mầm non BÌnh Sơn</t>
  </si>
  <si>
    <t>Trường THCS Tam An</t>
  </si>
  <si>
    <t>Trường Trung học cơ sở Cẩm Đường</t>
  </si>
  <si>
    <t>18.11.2019</t>
  </si>
  <si>
    <t>Trường THCS  An Phước</t>
  </si>
  <si>
    <t>Trường Trung học cơ sở Bình An</t>
  </si>
  <si>
    <t>21.11.2019</t>
  </si>
  <si>
    <t>Văn phòng HU</t>
  </si>
  <si>
    <t>Trường MG An Phước</t>
  </si>
  <si>
    <t>Trường MN Long Thành</t>
  </si>
  <si>
    <t>Trường THCS Phước Bình</t>
  </si>
  <si>
    <t>Trường tiểu học Tam Thiện, xã Phước Thái</t>
  </si>
  <si>
    <t>19.11.2019</t>
  </si>
  <si>
    <t>Phòng tài nguyên &amp; môi trường huyện</t>
  </si>
  <si>
    <t>Trường THCS BÌnh Sơn</t>
  </si>
  <si>
    <t>Trường THCS Phước Thái</t>
  </si>
  <si>
    <t>Ban quả lý dự án huyện</t>
  </si>
  <si>
    <t>Trường MN Suối Trầu</t>
  </si>
  <si>
    <t xml:space="preserve">Công ty CPHH VEDAN  </t>
  </si>
  <si>
    <t>Ban quản lý rừng phòng hộ</t>
  </si>
  <si>
    <t>Hội phụ nữ huyện Long Thành</t>
  </si>
  <si>
    <t>Liên đoàn lao động huyện LT</t>
  </si>
  <si>
    <t>22.11.2019</t>
  </si>
  <si>
    <t>Phòng quản lý đô thị huyện Long Thành</t>
  </si>
  <si>
    <t>22.11.2020</t>
  </si>
  <si>
    <t>22.11.2021</t>
  </si>
  <si>
    <t>Trung Tâm văn hóa - Thể thao huyện LT</t>
  </si>
  <si>
    <t>Trường tiểu học Lộc An</t>
  </si>
  <si>
    <t>27.11.2022</t>
  </si>
  <si>
    <t>27.11.2023</t>
  </si>
  <si>
    <t>Trường tiểu học Trần Quốc Toản, xã Cẩm Đường</t>
  </si>
  <si>
    <t>Trường tiểu học Phước Thái</t>
  </si>
  <si>
    <t>ỦY BAN MTTQ VIỆT NAM HUYỆN LONG THÀNH</t>
  </si>
  <si>
    <r>
      <rPr>
        <sz val="13"/>
        <rFont val="Times New Roman"/>
        <family val="1"/>
      </rPr>
      <t xml:space="preserve">  ỦY BAN MTTQ VIỆT NAM                </t>
    </r>
    <r>
      <rPr>
        <b/>
        <sz val="13"/>
        <rFont val="Times New Roman"/>
        <family val="1"/>
      </rPr>
      <t xml:space="preserve">CỘNG HÒA XÃ HỘI CHỦ NGHĨA VIỆT NAM
    HUYỆN LONG THÀNH                                  </t>
    </r>
    <r>
      <rPr>
        <b/>
        <sz val="14"/>
        <rFont val="Times New Roman"/>
        <family val="1"/>
      </rPr>
      <t>Độc lập - Tự do Hạnh Phúc</t>
    </r>
    <r>
      <rPr>
        <b/>
        <sz val="13"/>
        <rFont val="Times New Roman"/>
        <family val="1"/>
      </rPr>
      <t xml:space="preserve">
             -----------------                                                --------------------------
                                                                    </t>
    </r>
    <r>
      <rPr>
        <i/>
        <sz val="13"/>
        <rFont val="Times New Roman"/>
        <family val="1"/>
      </rPr>
      <t xml:space="preserve">  Long Thành, ngày 28 tháng 11 năm 2019</t>
    </r>
  </si>
  <si>
    <t>BÁO CÁO</t>
  </si>
  <si>
    <t>Trường Tiểu học Cầu Xéo</t>
  </si>
  <si>
    <t>____________</t>
  </si>
  <si>
    <t>Kết quả vận động Quỹ "Vì người nghèo"
 nhân tháng cao điểm vì người nghèo 17/10-18/11/2019</t>
  </si>
  <si>
    <t xml:space="preserve">      Ban Thường trực Ủy ban MTTQ Việt Nam huyện báo cáo kết quả thu vận động ủng hộ tháng cao điểm "Vì người nghèo", tính đến ngày 27/11/2019 được tổng số tiền  541.340.599 đồng. Danh sách cụ thể như sau:</t>
  </si>
  <si>
    <t xml:space="preserve">Ủy ban MTTQ huyện </t>
  </si>
  <si>
    <t>Hội Nạn nhân chất độc da cam huyện</t>
  </si>
  <si>
    <t>Hội Cựu chiến binh huyện Long Thành</t>
  </si>
  <si>
    <t>Trường Tiểu học Phước Bình</t>
  </si>
  <si>
    <t>Ủy ban Kiểm tra Huyện ủy</t>
  </si>
  <si>
    <t>Trường tiểu học Long Phước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</si>
</sst>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8">
    <font>
      <sz val="12"/>
      <name val="VNI-Times"/>
      <family val="0"/>
    </font>
    <font>
      <sz val="8"/>
      <name val="VNI-Times"/>
      <family val="0"/>
    </font>
    <font>
      <b/>
      <sz val="12"/>
      <name val="VNI-Times"/>
      <family val="0"/>
    </font>
    <font>
      <sz val="10"/>
      <name val="VNI-Times"/>
      <family val="0"/>
    </font>
    <font>
      <b/>
      <sz val="10"/>
      <name val="VNI-Times"/>
      <family val="0"/>
    </font>
    <font>
      <sz val="11"/>
      <name val="VNI-Times"/>
      <family val="0"/>
    </font>
    <font>
      <b/>
      <sz val="11"/>
      <name val="VNI-Times"/>
      <family val="0"/>
    </font>
    <font>
      <b/>
      <i/>
      <sz val="11"/>
      <name val="VNI-Times"/>
      <family val="0"/>
    </font>
    <font>
      <b/>
      <i/>
      <sz val="12"/>
      <name val="VNI-Times"/>
      <family val="0"/>
    </font>
    <font>
      <b/>
      <sz val="14"/>
      <name val="VNI-Times"/>
      <family val="0"/>
    </font>
    <font>
      <b/>
      <sz val="9"/>
      <name val="VNI-Times"/>
      <family val="0"/>
    </font>
    <font>
      <sz val="9"/>
      <name val="VNI-Times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VNI-Times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VNI-Times"/>
      <family val="0"/>
    </font>
    <font>
      <sz val="14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3"/>
      <name val="Times New Roman"/>
      <family val="1"/>
    </font>
    <font>
      <b/>
      <sz val="16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VNI-Time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VNI-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164" fontId="0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4" fontId="0" fillId="0" borderId="19" xfId="0" applyNumberFormat="1" applyFont="1" applyBorder="1" applyAlignment="1" quotePrefix="1">
      <alignment horizontal="center"/>
    </xf>
    <xf numFmtId="0" fontId="0" fillId="0" borderId="20" xfId="0" applyFont="1" applyBorder="1" applyAlignment="1" quotePrefix="1">
      <alignment horizontal="center"/>
    </xf>
    <xf numFmtId="164" fontId="0" fillId="0" borderId="20" xfId="0" applyNumberFormat="1" applyFont="1" applyBorder="1" applyAlignment="1" quotePrefix="1">
      <alignment horizontal="center"/>
    </xf>
    <xf numFmtId="3" fontId="0" fillId="0" borderId="20" xfId="0" applyNumberFormat="1" applyFont="1" applyBorder="1" applyAlignment="1" quotePrefix="1">
      <alignment horizontal="right"/>
    </xf>
    <xf numFmtId="3" fontId="0" fillId="0" borderId="20" xfId="0" applyNumberFormat="1" applyFont="1" applyBorder="1" applyAlignment="1" quotePrefix="1">
      <alignment horizontal="center"/>
    </xf>
    <xf numFmtId="3" fontId="0" fillId="0" borderId="21" xfId="0" applyNumberFormat="1" applyFont="1" applyBorder="1" applyAlignment="1" quotePrefix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3" fontId="11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164" fontId="5" fillId="0" borderId="16" xfId="0" applyNumberFormat="1" applyFont="1" applyFill="1" applyBorder="1" applyAlignment="1" quotePrefix="1">
      <alignment/>
    </xf>
    <xf numFmtId="3" fontId="5" fillId="0" borderId="16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right"/>
    </xf>
    <xf numFmtId="164" fontId="5" fillId="0" borderId="15" xfId="0" applyNumberFormat="1" applyFont="1" applyFill="1" applyBorder="1" applyAlignment="1" quotePrefix="1">
      <alignment horizontal="right"/>
    </xf>
    <xf numFmtId="3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5" xfId="0" applyNumberFormat="1" applyFont="1" applyBorder="1" applyAlignment="1" quotePrefix="1">
      <alignment horizontal="center"/>
    </xf>
    <xf numFmtId="164" fontId="5" fillId="0" borderId="16" xfId="0" applyNumberFormat="1" applyFont="1" applyBorder="1" applyAlignment="1">
      <alignment/>
    </xf>
    <xf numFmtId="164" fontId="6" fillId="0" borderId="13" xfId="0" applyNumberFormat="1" applyFont="1" applyBorder="1" applyAlignment="1" quotePrefix="1">
      <alignment horizontal="center"/>
    </xf>
    <xf numFmtId="0" fontId="6" fillId="0" borderId="22" xfId="0" applyFont="1" applyBorder="1" applyAlignment="1" quotePrefix="1">
      <alignment horizontal="center"/>
    </xf>
    <xf numFmtId="164" fontId="6" fillId="0" borderId="23" xfId="0" applyNumberFormat="1" applyFont="1" applyFill="1" applyBorder="1" applyAlignment="1" quotePrefix="1">
      <alignment/>
    </xf>
    <xf numFmtId="0" fontId="6" fillId="0" borderId="23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164" fontId="6" fillId="0" borderId="26" xfId="0" applyNumberFormat="1" applyFont="1" applyBorder="1" applyAlignment="1" quotePrefix="1">
      <alignment horizontal="center"/>
    </xf>
    <xf numFmtId="0" fontId="6" fillId="0" borderId="27" xfId="0" applyFont="1" applyBorder="1" applyAlignment="1" quotePrefix="1">
      <alignment horizontal="center"/>
    </xf>
    <xf numFmtId="164" fontId="6" fillId="0" borderId="24" xfId="0" applyNumberFormat="1" applyFont="1" applyFill="1" applyBorder="1" applyAlignment="1" quotePrefix="1">
      <alignment/>
    </xf>
    <xf numFmtId="0" fontId="6" fillId="0" borderId="16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28" xfId="0" applyFont="1" applyBorder="1" applyAlignment="1" quotePrefix="1">
      <alignment horizontal="center"/>
    </xf>
    <xf numFmtId="164" fontId="6" fillId="0" borderId="16" xfId="0" applyNumberFormat="1" applyFont="1" applyFill="1" applyBorder="1" applyAlignment="1" quotePrefix="1">
      <alignment/>
    </xf>
    <xf numFmtId="3" fontId="6" fillId="0" borderId="16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164" fontId="6" fillId="0" borderId="30" xfId="0" applyNumberFormat="1" applyFont="1" applyBorder="1" applyAlignment="1" quotePrefix="1">
      <alignment horizontal="center"/>
    </xf>
    <xf numFmtId="0" fontId="6" fillId="0" borderId="31" xfId="0" applyFont="1" applyBorder="1" applyAlignment="1" quotePrefix="1">
      <alignment horizontal="center"/>
    </xf>
    <xf numFmtId="164" fontId="6" fillId="0" borderId="32" xfId="0" applyNumberFormat="1" applyFont="1" applyFill="1" applyBorder="1" applyAlignment="1" quotePrefix="1">
      <alignment/>
    </xf>
    <xf numFmtId="0" fontId="6" fillId="0" borderId="32" xfId="0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3" xfId="0" applyNumberFormat="1" applyFont="1" applyBorder="1" applyAlignment="1">
      <alignment/>
    </xf>
    <xf numFmtId="164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164" fontId="5" fillId="0" borderId="0" xfId="0" applyNumberFormat="1" applyFont="1" applyFill="1" applyBorder="1" applyAlignment="1" quotePrefix="1">
      <alignment/>
    </xf>
    <xf numFmtId="3" fontId="5" fillId="0" borderId="3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3" fontId="13" fillId="0" borderId="1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 quotePrefix="1">
      <alignment horizontal="center"/>
    </xf>
    <xf numFmtId="3" fontId="13" fillId="0" borderId="16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3" fillId="0" borderId="16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9" xfId="0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center"/>
    </xf>
    <xf numFmtId="3" fontId="13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6" fillId="0" borderId="40" xfId="0" applyFont="1" applyBorder="1" applyAlignment="1">
      <alignment/>
    </xf>
    <xf numFmtId="164" fontId="5" fillId="0" borderId="41" xfId="0" applyNumberFormat="1" applyFont="1" applyFill="1" applyBorder="1" applyAlignment="1" quotePrefix="1">
      <alignment horizontal="right"/>
    </xf>
    <xf numFmtId="0" fontId="5" fillId="0" borderId="41" xfId="0" applyFont="1" applyFill="1" applyBorder="1" applyAlignment="1" quotePrefix="1">
      <alignment horizontal="right"/>
    </xf>
    <xf numFmtId="164" fontId="5" fillId="0" borderId="42" xfId="0" applyNumberFormat="1" applyFont="1" applyFill="1" applyBorder="1" applyAlignment="1" quotePrefix="1">
      <alignment/>
    </xf>
    <xf numFmtId="3" fontId="13" fillId="0" borderId="42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17" fillId="0" borderId="0" xfId="0" applyFont="1" applyAlignment="1">
      <alignment/>
    </xf>
    <xf numFmtId="3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1" fontId="3" fillId="0" borderId="16" xfId="0" applyNumberFormat="1" applyFont="1" applyBorder="1" applyAlignment="1" quotePrefix="1">
      <alignment horizontal="right"/>
    </xf>
    <xf numFmtId="0" fontId="12" fillId="0" borderId="16" xfId="0" applyFont="1" applyBorder="1" applyAlignment="1">
      <alignment wrapText="1"/>
    </xf>
    <xf numFmtId="0" fontId="16" fillId="0" borderId="11" xfId="0" applyFont="1" applyFill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3" fontId="11" fillId="0" borderId="43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164" fontId="5" fillId="0" borderId="24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18" fillId="0" borderId="24" xfId="0" applyNumberFormat="1" applyFont="1" applyBorder="1" applyAlignment="1">
      <alignment wrapText="1"/>
    </xf>
    <xf numFmtId="0" fontId="3" fillId="0" borderId="27" xfId="0" applyFont="1" applyBorder="1" applyAlignment="1">
      <alignment horizontal="center"/>
    </xf>
    <xf numFmtId="3" fontId="13" fillId="0" borderId="16" xfId="0" applyNumberFormat="1" applyFont="1" applyBorder="1" applyAlignment="1">
      <alignment wrapText="1"/>
    </xf>
    <xf numFmtId="3" fontId="3" fillId="0" borderId="16" xfId="0" applyNumberFormat="1" applyFont="1" applyBorder="1" applyAlignment="1" quotePrefix="1">
      <alignment horizontal="right"/>
    </xf>
    <xf numFmtId="0" fontId="12" fillId="0" borderId="16" xfId="0" applyFont="1" applyBorder="1" applyAlignment="1">
      <alignment horizontal="left" wrapText="1"/>
    </xf>
    <xf numFmtId="0" fontId="17" fillId="0" borderId="16" xfId="0" applyFont="1" applyBorder="1" applyAlignment="1">
      <alignment/>
    </xf>
    <xf numFmtId="0" fontId="0" fillId="0" borderId="45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/>
    </xf>
    <xf numFmtId="0" fontId="12" fillId="0" borderId="24" xfId="0" applyFont="1" applyBorder="1" applyAlignment="1">
      <alignment horizontal="left" wrapText="1"/>
    </xf>
    <xf numFmtId="3" fontId="3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>
      <alignment/>
    </xf>
    <xf numFmtId="0" fontId="3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left"/>
    </xf>
    <xf numFmtId="0" fontId="13" fillId="0" borderId="20" xfId="0" applyFont="1" applyBorder="1" applyAlignment="1">
      <alignment horizontal="left" wrapText="1"/>
    </xf>
    <xf numFmtId="3" fontId="3" fillId="0" borderId="2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2" fillId="0" borderId="11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3" fontId="11" fillId="0" borderId="2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11" xfId="0" applyBorder="1" applyAlignment="1">
      <alignment/>
    </xf>
    <xf numFmtId="0" fontId="17" fillId="0" borderId="11" xfId="0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 quotePrefix="1">
      <alignment horizontal="center"/>
    </xf>
    <xf numFmtId="0" fontId="0" fillId="0" borderId="42" xfId="0" applyBorder="1" applyAlignment="1">
      <alignment horizontal="center"/>
    </xf>
    <xf numFmtId="0" fontId="12" fillId="0" borderId="42" xfId="0" applyFont="1" applyBorder="1" applyAlignment="1">
      <alignment horizontal="left" wrapText="1"/>
    </xf>
    <xf numFmtId="3" fontId="3" fillId="0" borderId="42" xfId="0" applyNumberFormat="1" applyFont="1" applyBorder="1" applyAlignment="1">
      <alignment/>
    </xf>
    <xf numFmtId="0" fontId="3" fillId="0" borderId="42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0" fillId="0" borderId="11" xfId="0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11" xfId="0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right"/>
    </xf>
    <xf numFmtId="3" fontId="3" fillId="0" borderId="11" xfId="0" applyNumberFormat="1" applyFont="1" applyBorder="1" applyAlignment="1" quotePrefix="1">
      <alignment horizontal="right"/>
    </xf>
    <xf numFmtId="3" fontId="5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left"/>
    </xf>
    <xf numFmtId="3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5" fillId="0" borderId="47" xfId="0" applyFont="1" applyBorder="1" applyAlignment="1">
      <alignment/>
    </xf>
    <xf numFmtId="0" fontId="6" fillId="0" borderId="47" xfId="0" applyFont="1" applyBorder="1" applyAlignment="1">
      <alignment horizontal="right"/>
    </xf>
    <xf numFmtId="3" fontId="6" fillId="0" borderId="47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0" fontId="12" fillId="0" borderId="11" xfId="0" applyFont="1" applyBorder="1" applyAlignment="1">
      <alignment vertical="top" wrapText="1"/>
    </xf>
    <xf numFmtId="3" fontId="12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 quotePrefix="1">
      <alignment horizontal="center"/>
    </xf>
    <xf numFmtId="3" fontId="14" fillId="0" borderId="16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 quotePrefix="1">
      <alignment horizontal="center"/>
    </xf>
    <xf numFmtId="0" fontId="18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13" fillId="0" borderId="11" xfId="0" applyNumberFormat="1" applyFont="1" applyBorder="1" applyAlignment="1">
      <alignment horizontal="left" vertical="top" wrapText="1"/>
    </xf>
    <xf numFmtId="3" fontId="13" fillId="0" borderId="11" xfId="0" applyNumberFormat="1" applyFont="1" applyBorder="1" applyAlignment="1">
      <alignment horizontal="right" vertical="top" wrapText="1"/>
    </xf>
    <xf numFmtId="0" fontId="6" fillId="0" borderId="20" xfId="0" applyFont="1" applyBorder="1" applyAlignment="1">
      <alignment horizontal="center"/>
    </xf>
    <xf numFmtId="0" fontId="12" fillId="0" borderId="43" xfId="0" applyFont="1" applyBorder="1" applyAlignment="1">
      <alignment wrapText="1"/>
    </xf>
    <xf numFmtId="0" fontId="5" fillId="0" borderId="16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0" fillId="0" borderId="48" xfId="0" applyBorder="1" applyAlignment="1">
      <alignment/>
    </xf>
    <xf numFmtId="0" fontId="18" fillId="0" borderId="11" xfId="0" applyFont="1" applyBorder="1" applyAlignment="1">
      <alignment/>
    </xf>
    <xf numFmtId="0" fontId="18" fillId="0" borderId="49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2" fillId="0" borderId="50" xfId="0" applyFont="1" applyBorder="1" applyAlignment="1">
      <alignment horizontal="left" wrapText="1"/>
    </xf>
    <xf numFmtId="0" fontId="13" fillId="0" borderId="11" xfId="0" applyFont="1" applyBorder="1" applyAlignment="1">
      <alignment vertical="top" wrapText="1"/>
    </xf>
    <xf numFmtId="3" fontId="3" fillId="0" borderId="24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4" fillId="0" borderId="53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23" xfId="0" applyFont="1" applyBorder="1" applyAlignment="1">
      <alignment horizontal="center"/>
    </xf>
    <xf numFmtId="3" fontId="22" fillId="0" borderId="23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0" fontId="22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left" wrapText="1"/>
    </xf>
    <xf numFmtId="3" fontId="22" fillId="0" borderId="24" xfId="0" applyNumberFormat="1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43" xfId="0" applyFont="1" applyBorder="1" applyAlignment="1">
      <alignment/>
    </xf>
    <xf numFmtId="0" fontId="22" fillId="0" borderId="43" xfId="0" applyFont="1" applyBorder="1" applyAlignment="1">
      <alignment horizontal="center"/>
    </xf>
    <xf numFmtId="0" fontId="23" fillId="0" borderId="43" xfId="0" applyFont="1" applyBorder="1" applyAlignment="1">
      <alignment horizontal="left" wrapText="1"/>
    </xf>
    <xf numFmtId="3" fontId="22" fillId="0" borderId="43" xfId="0" applyNumberFormat="1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3" fontId="22" fillId="0" borderId="16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2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3" fontId="22" fillId="0" borderId="54" xfId="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5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17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43" xfId="0" applyBorder="1" applyAlignment="1">
      <alignment/>
    </xf>
    <xf numFmtId="1" fontId="3" fillId="0" borderId="43" xfId="0" applyNumberFormat="1" applyFont="1" applyBorder="1" applyAlignment="1" quotePrefix="1">
      <alignment horizontal="right"/>
    </xf>
    <xf numFmtId="0" fontId="3" fillId="0" borderId="43" xfId="0" applyFont="1" applyBorder="1" applyAlignment="1">
      <alignment/>
    </xf>
    <xf numFmtId="3" fontId="3" fillId="0" borderId="43" xfId="0" applyNumberFormat="1" applyFont="1" applyBorder="1" applyAlignment="1" quotePrefix="1">
      <alignment horizontal="right"/>
    </xf>
    <xf numFmtId="3" fontId="3" fillId="0" borderId="43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left"/>
    </xf>
    <xf numFmtId="0" fontId="0" fillId="0" borderId="12" xfId="0" applyBorder="1" applyAlignment="1">
      <alignment horizontal="right"/>
    </xf>
    <xf numFmtId="0" fontId="2" fillId="0" borderId="37" xfId="0" applyFont="1" applyBorder="1" applyAlignment="1">
      <alignment horizontal="center"/>
    </xf>
    <xf numFmtId="3" fontId="3" fillId="0" borderId="43" xfId="0" applyNumberFormat="1" applyFont="1" applyBorder="1" applyAlignment="1">
      <alignment horizontal="left"/>
    </xf>
    <xf numFmtId="0" fontId="12" fillId="0" borderId="50" xfId="0" applyFont="1" applyBorder="1" applyAlignment="1">
      <alignment wrapText="1"/>
    </xf>
    <xf numFmtId="3" fontId="3" fillId="0" borderId="43" xfId="0" applyNumberFormat="1" applyFont="1" applyBorder="1" applyAlignment="1">
      <alignment horizontal="center"/>
    </xf>
    <xf numFmtId="0" fontId="3" fillId="0" borderId="50" xfId="0" applyFont="1" applyBorder="1" applyAlignment="1">
      <alignment/>
    </xf>
    <xf numFmtId="0" fontId="0" fillId="0" borderId="43" xfId="0" applyBorder="1" applyAlignment="1">
      <alignment horizontal="left"/>
    </xf>
    <xf numFmtId="3" fontId="3" fillId="0" borderId="43" xfId="0" applyNumberFormat="1" applyFont="1" applyBorder="1" applyAlignment="1">
      <alignment/>
    </xf>
    <xf numFmtId="0" fontId="3" fillId="0" borderId="43" xfId="0" applyFont="1" applyBorder="1" applyAlignment="1">
      <alignment horizontal="right"/>
    </xf>
    <xf numFmtId="3" fontId="5" fillId="0" borderId="43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11" fillId="0" borderId="2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2" fillId="0" borderId="43" xfId="0" applyFont="1" applyBorder="1" applyAlignment="1">
      <alignment horizontal="left" wrapText="1"/>
    </xf>
    <xf numFmtId="3" fontId="1" fillId="0" borderId="43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5" xfId="0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wrapText="1"/>
    </xf>
    <xf numFmtId="3" fontId="5" fillId="0" borderId="20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12" xfId="0" applyFont="1" applyBorder="1" applyAlignment="1">
      <alignment wrapText="1"/>
    </xf>
    <xf numFmtId="3" fontId="13" fillId="0" borderId="12" xfId="0" applyNumberFormat="1" applyFont="1" applyBorder="1" applyAlignment="1">
      <alignment/>
    </xf>
    <xf numFmtId="0" fontId="13" fillId="0" borderId="11" xfId="0" applyFont="1" applyBorder="1" applyAlignment="1">
      <alignment horizontal="left" wrapText="1"/>
    </xf>
    <xf numFmtId="0" fontId="24" fillId="0" borderId="11" xfId="0" applyFont="1" applyBorder="1" applyAlignment="1" quotePrefix="1">
      <alignment horizontal="center"/>
    </xf>
    <xf numFmtId="0" fontId="11" fillId="0" borderId="11" xfId="0" applyFont="1" applyBorder="1" applyAlignment="1" quotePrefix="1">
      <alignment horizontal="center"/>
    </xf>
    <xf numFmtId="0" fontId="11" fillId="0" borderId="11" xfId="0" applyFont="1" applyBorder="1" applyAlignment="1">
      <alignment horizontal="right"/>
    </xf>
    <xf numFmtId="0" fontId="18" fillId="0" borderId="40" xfId="0" applyFont="1" applyBorder="1" applyAlignment="1">
      <alignment/>
    </xf>
    <xf numFmtId="0" fontId="8" fillId="0" borderId="0" xfId="0" applyFont="1" applyAlignment="1">
      <alignment horizontal="left"/>
    </xf>
    <xf numFmtId="3" fontId="20" fillId="0" borderId="11" xfId="0" applyNumberFormat="1" applyFont="1" applyBorder="1" applyAlignment="1">
      <alignment horizontal="center"/>
    </xf>
    <xf numFmtId="3" fontId="20" fillId="0" borderId="4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22" fillId="0" borderId="16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0" fillId="0" borderId="58" xfId="0" applyNumberFormat="1" applyBorder="1" applyAlignment="1" quotePrefix="1">
      <alignment horizontal="center"/>
    </xf>
    <xf numFmtId="3" fontId="0" fillId="0" borderId="16" xfId="0" applyNumberFormat="1" applyBorder="1" applyAlignment="1" quotePrefix="1">
      <alignment horizontal="center"/>
    </xf>
    <xf numFmtId="3" fontId="0" fillId="0" borderId="59" xfId="0" applyNumberFormat="1" applyBorder="1" applyAlignment="1" quotePrefix="1">
      <alignment horizontal="center"/>
    </xf>
    <xf numFmtId="3" fontId="0" fillId="0" borderId="42" xfId="0" applyNumberFormat="1" applyBorder="1" applyAlignment="1" quotePrefix="1">
      <alignment horizontal="center"/>
    </xf>
    <xf numFmtId="3" fontId="0" fillId="0" borderId="50" xfId="0" applyNumberFormat="1" applyBorder="1" applyAlignment="1" quotePrefix="1">
      <alignment horizontal="center"/>
    </xf>
    <xf numFmtId="3" fontId="0" fillId="0" borderId="11" xfId="0" applyNumberFormat="1" applyBorder="1" applyAlignment="1" quotePrefix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23" xfId="0" applyNumberFormat="1" applyFont="1" applyBorder="1" applyAlignment="1">
      <alignment horizontal="center"/>
    </xf>
    <xf numFmtId="3" fontId="0" fillId="0" borderId="60" xfId="0" applyNumberFormat="1" applyBorder="1" applyAlignment="1" quotePrefix="1">
      <alignment horizontal="center"/>
    </xf>
    <xf numFmtId="3" fontId="26" fillId="0" borderId="16" xfId="0" applyNumberFormat="1" applyFont="1" applyBorder="1" applyAlignment="1">
      <alignment horizontal="righ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3" fontId="26" fillId="0" borderId="45" xfId="0" applyNumberFormat="1" applyFont="1" applyBorder="1" applyAlignment="1">
      <alignment horizontal="right" vertical="top" wrapText="1"/>
    </xf>
    <xf numFmtId="0" fontId="26" fillId="0" borderId="61" xfId="0" applyFont="1" applyBorder="1" applyAlignment="1">
      <alignment vertical="top" wrapText="1"/>
    </xf>
    <xf numFmtId="3" fontId="26" fillId="0" borderId="42" xfId="0" applyNumberFormat="1" applyFont="1" applyBorder="1" applyAlignment="1">
      <alignment horizontal="right" vertical="top" wrapText="1"/>
    </xf>
    <xf numFmtId="0" fontId="20" fillId="0" borderId="62" xfId="0" applyFont="1" applyBorder="1" applyAlignment="1">
      <alignment horizontal="right" vertical="top" wrapText="1"/>
    </xf>
    <xf numFmtId="3" fontId="17" fillId="0" borderId="11" xfId="0" applyNumberFormat="1" applyFont="1" applyBorder="1" applyAlignment="1">
      <alignment horizontal="right" vertical="top" wrapText="1"/>
    </xf>
    <xf numFmtId="3" fontId="22" fillId="0" borderId="11" xfId="0" applyNumberFormat="1" applyFont="1" applyBorder="1" applyAlignment="1">
      <alignment horizontal="center"/>
    </xf>
    <xf numFmtId="0" fontId="23" fillId="0" borderId="63" xfId="0" applyFont="1" applyBorder="1" applyAlignment="1">
      <alignment horizontal="left" wrapText="1"/>
    </xf>
    <xf numFmtId="0" fontId="26" fillId="0" borderId="28" xfId="0" applyFont="1" applyBorder="1" applyAlignment="1">
      <alignment vertical="top" wrapText="1"/>
    </xf>
    <xf numFmtId="3" fontId="26" fillId="0" borderId="50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3" fillId="0" borderId="63" xfId="0" applyFont="1" applyBorder="1" applyAlignment="1">
      <alignment horizontal="left" wrapText="1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3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right"/>
    </xf>
    <xf numFmtId="0" fontId="6" fillId="0" borderId="62" xfId="0" applyFont="1" applyBorder="1" applyAlignment="1" quotePrefix="1">
      <alignment horizontal="right"/>
    </xf>
    <xf numFmtId="0" fontId="6" fillId="0" borderId="40" xfId="0" applyFont="1" applyBorder="1" applyAlignment="1" quotePrefix="1">
      <alignment horizontal="righ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6" fillId="0" borderId="67" xfId="0" applyNumberFormat="1" applyFont="1" applyBorder="1" applyAlignment="1">
      <alignment horizontal="center" vertical="center" wrapText="1"/>
    </xf>
    <xf numFmtId="164" fontId="6" fillId="0" borderId="6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12" fillId="0" borderId="50" xfId="0" applyFont="1" applyBorder="1" applyAlignment="1">
      <alignment horizontal="left" wrapText="1"/>
    </xf>
    <xf numFmtId="0" fontId="17" fillId="0" borderId="45" xfId="0" applyFont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17" fillId="0" borderId="50" xfId="0" applyFont="1" applyBorder="1" applyAlignment="1">
      <alignment horizontal="left" wrapText="1"/>
    </xf>
    <xf numFmtId="0" fontId="2" fillId="0" borderId="50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69" xfId="0" applyFont="1" applyBorder="1" applyAlignment="1">
      <alignment wrapText="1"/>
    </xf>
    <xf numFmtId="0" fontId="2" fillId="0" borderId="69" xfId="0" applyFont="1" applyBorder="1" applyAlignment="1">
      <alignment/>
    </xf>
    <xf numFmtId="0" fontId="2" fillId="0" borderId="69" xfId="0" applyFont="1" applyBorder="1" applyAlignment="1">
      <alignment horizontal="right"/>
    </xf>
    <xf numFmtId="0" fontId="4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3" fontId="20" fillId="0" borderId="49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zoomScalePageLayoutView="0" workbookViewId="0" topLeftCell="A64">
      <selection activeCell="G53" sqref="G53"/>
    </sheetView>
  </sheetViews>
  <sheetFormatPr defaultColWidth="8.796875" defaultRowHeight="15"/>
  <cols>
    <col min="1" max="1" width="7.69921875" style="0" customWidth="1"/>
    <col min="2" max="2" width="12" style="7" customWidth="1"/>
    <col min="3" max="3" width="37.5" style="0" customWidth="1"/>
    <col min="4" max="4" width="15.09765625" style="0" customWidth="1"/>
    <col min="5" max="5" width="19" style="0" customWidth="1"/>
    <col min="6" max="6" width="7.09765625" style="0" customWidth="1"/>
    <col min="7" max="7" width="10.8984375" style="0" bestFit="1" customWidth="1"/>
  </cols>
  <sheetData>
    <row r="1" spans="2:5" ht="4.5" customHeight="1">
      <c r="B1" s="396" t="s">
        <v>566</v>
      </c>
      <c r="C1" s="397"/>
      <c r="D1" s="397"/>
      <c r="E1" s="397"/>
    </row>
    <row r="2" spans="2:5" ht="17.25" hidden="1">
      <c r="B2" s="397"/>
      <c r="C2" s="397"/>
      <c r="D2" s="397"/>
      <c r="E2" s="397"/>
    </row>
    <row r="3" spans="2:5" ht="60.75" customHeight="1">
      <c r="B3" s="397"/>
      <c r="C3" s="397"/>
      <c r="D3" s="397"/>
      <c r="E3" s="397"/>
    </row>
    <row r="4" spans="1:5" ht="28.5" customHeight="1">
      <c r="A4" s="452" t="s">
        <v>567</v>
      </c>
      <c r="B4" s="452"/>
      <c r="C4" s="452"/>
      <c r="D4" s="452"/>
      <c r="E4" s="452"/>
    </row>
    <row r="5" spans="1:5" ht="41.25" customHeight="1">
      <c r="A5" s="454" t="s">
        <v>570</v>
      </c>
      <c r="B5" s="453"/>
      <c r="C5" s="453"/>
      <c r="D5" s="453"/>
      <c r="E5" s="453"/>
    </row>
    <row r="6" spans="1:5" ht="11.25" customHeight="1">
      <c r="A6" s="454" t="s">
        <v>569</v>
      </c>
      <c r="B6" s="454"/>
      <c r="C6" s="454"/>
      <c r="D6" s="454"/>
      <c r="E6" s="454"/>
    </row>
    <row r="7" spans="1:5" ht="11.25" customHeight="1">
      <c r="A7" s="455"/>
      <c r="B7" s="455"/>
      <c r="C7" s="455"/>
      <c r="D7" s="455"/>
      <c r="E7" s="455"/>
    </row>
    <row r="8" spans="1:5" ht="57" customHeight="1">
      <c r="A8" s="398" t="s">
        <v>571</v>
      </c>
      <c r="B8" s="398"/>
      <c r="C8" s="398"/>
      <c r="D8" s="398"/>
      <c r="E8" s="398"/>
    </row>
    <row r="9" spans="1:5" ht="21" customHeight="1">
      <c r="A9" s="392"/>
      <c r="B9" s="392"/>
      <c r="C9" s="392"/>
      <c r="D9" s="392"/>
      <c r="E9" s="392"/>
    </row>
    <row r="10" spans="1:5" ht="29.25" customHeight="1">
      <c r="A10" s="456" t="s">
        <v>471</v>
      </c>
      <c r="B10" s="368" t="s">
        <v>476</v>
      </c>
      <c r="C10" s="367" t="s">
        <v>472</v>
      </c>
      <c r="D10" s="366" t="s">
        <v>473</v>
      </c>
      <c r="E10" s="366" t="s">
        <v>185</v>
      </c>
    </row>
    <row r="11" spans="1:5" ht="18">
      <c r="A11" s="374" t="s">
        <v>333</v>
      </c>
      <c r="B11" s="372" t="s">
        <v>480</v>
      </c>
      <c r="C11" s="393" t="s">
        <v>572</v>
      </c>
      <c r="D11" s="383">
        <v>1124000</v>
      </c>
      <c r="E11" s="381"/>
    </row>
    <row r="12" spans="1:5" ht="18">
      <c r="A12" s="375" t="s">
        <v>336</v>
      </c>
      <c r="B12" s="371" t="s">
        <v>481</v>
      </c>
      <c r="C12" s="393" t="s">
        <v>482</v>
      </c>
      <c r="D12" s="394">
        <v>819000</v>
      </c>
      <c r="E12" s="380"/>
    </row>
    <row r="13" spans="1:5" ht="18">
      <c r="A13" s="376" t="s">
        <v>339</v>
      </c>
      <c r="B13" s="372" t="s">
        <v>478</v>
      </c>
      <c r="C13" s="395" t="s">
        <v>573</v>
      </c>
      <c r="D13" s="394">
        <v>567000</v>
      </c>
      <c r="E13" s="380"/>
    </row>
    <row r="14" spans="1:5" ht="18">
      <c r="A14" s="377" t="s">
        <v>474</v>
      </c>
      <c r="B14" s="372" t="s">
        <v>479</v>
      </c>
      <c r="C14" s="393" t="s">
        <v>483</v>
      </c>
      <c r="D14" s="383">
        <v>500000</v>
      </c>
      <c r="E14" s="380"/>
    </row>
    <row r="15" spans="1:5" ht="33">
      <c r="A15" s="378" t="s">
        <v>475</v>
      </c>
      <c r="B15" s="457" t="s">
        <v>479</v>
      </c>
      <c r="C15" s="393" t="s">
        <v>484</v>
      </c>
      <c r="D15" s="394">
        <v>2000000</v>
      </c>
      <c r="E15" s="380"/>
    </row>
    <row r="16" spans="1:5" ht="15.75" customHeight="1">
      <c r="A16" s="382">
        <v>6</v>
      </c>
      <c r="B16" s="372" t="s">
        <v>485</v>
      </c>
      <c r="C16" s="384" t="s">
        <v>574</v>
      </c>
      <c r="D16" s="383">
        <v>590000</v>
      </c>
      <c r="E16" s="380"/>
    </row>
    <row r="17" spans="1:5" ht="19.5">
      <c r="A17" s="382">
        <v>7</v>
      </c>
      <c r="B17" s="372" t="s">
        <v>486</v>
      </c>
      <c r="C17" s="384" t="s">
        <v>487</v>
      </c>
      <c r="D17" s="383">
        <v>36000000</v>
      </c>
      <c r="E17" s="370"/>
    </row>
    <row r="18" spans="1:5" ht="19.5">
      <c r="A18" s="382">
        <v>8</v>
      </c>
      <c r="B18" s="372" t="s">
        <v>488</v>
      </c>
      <c r="C18" s="384" t="s">
        <v>489</v>
      </c>
      <c r="D18" s="383">
        <v>5000000</v>
      </c>
      <c r="E18" s="370"/>
    </row>
    <row r="19" spans="1:5" ht="19.5">
      <c r="A19" s="382">
        <v>9</v>
      </c>
      <c r="B19" s="372" t="s">
        <v>488</v>
      </c>
      <c r="C19" s="384" t="s">
        <v>490</v>
      </c>
      <c r="D19" s="383">
        <v>1419000</v>
      </c>
      <c r="E19" s="370"/>
    </row>
    <row r="20" spans="1:5" ht="33">
      <c r="A20" s="382">
        <v>10</v>
      </c>
      <c r="B20" s="372" t="s">
        <v>491</v>
      </c>
      <c r="C20" s="384" t="s">
        <v>492</v>
      </c>
      <c r="D20" s="383">
        <v>96820000</v>
      </c>
      <c r="E20" s="370"/>
    </row>
    <row r="21" spans="1:5" ht="33">
      <c r="A21" s="382">
        <v>11</v>
      </c>
      <c r="B21" s="372" t="s">
        <v>493</v>
      </c>
      <c r="C21" s="384" t="s">
        <v>494</v>
      </c>
      <c r="D21" s="383">
        <v>2000000</v>
      </c>
      <c r="E21" s="370"/>
    </row>
    <row r="22" spans="1:5" ht="19.5">
      <c r="A22" s="382">
        <v>12</v>
      </c>
      <c r="B22" s="372" t="s">
        <v>495</v>
      </c>
      <c r="C22" s="384" t="s">
        <v>496</v>
      </c>
      <c r="D22" s="383">
        <v>1525000</v>
      </c>
      <c r="E22" s="370"/>
    </row>
    <row r="23" spans="1:5" ht="18">
      <c r="A23" s="382">
        <v>13</v>
      </c>
      <c r="B23" s="372" t="s">
        <v>497</v>
      </c>
      <c r="C23" s="385" t="s">
        <v>551</v>
      </c>
      <c r="D23" s="386">
        <v>50000000</v>
      </c>
      <c r="E23" s="380"/>
    </row>
    <row r="24" spans="1:5" ht="18">
      <c r="A24" s="382">
        <v>14</v>
      </c>
      <c r="B24" s="372" t="s">
        <v>488</v>
      </c>
      <c r="C24" s="385" t="s">
        <v>498</v>
      </c>
      <c r="D24" s="386">
        <v>3010000</v>
      </c>
      <c r="E24" s="380"/>
    </row>
    <row r="25" spans="1:5" ht="18">
      <c r="A25" s="382">
        <v>15</v>
      </c>
      <c r="B25" s="372" t="s">
        <v>491</v>
      </c>
      <c r="C25" s="387" t="s">
        <v>499</v>
      </c>
      <c r="D25" s="388">
        <v>2910000</v>
      </c>
      <c r="E25" s="380"/>
    </row>
    <row r="26" spans="1:5" ht="18">
      <c r="A26" s="382">
        <v>16</v>
      </c>
      <c r="B26" s="373" t="s">
        <v>500</v>
      </c>
      <c r="C26" s="385" t="s">
        <v>501</v>
      </c>
      <c r="D26" s="386">
        <v>408000</v>
      </c>
      <c r="E26" s="380"/>
    </row>
    <row r="27" spans="1:5" ht="18">
      <c r="A27" s="382">
        <v>17</v>
      </c>
      <c r="B27" s="373" t="s">
        <v>502</v>
      </c>
      <c r="C27" s="385" t="s">
        <v>503</v>
      </c>
      <c r="D27" s="386">
        <v>1978000</v>
      </c>
      <c r="E27" s="380"/>
    </row>
    <row r="28" spans="1:5" ht="18">
      <c r="A28" s="382">
        <v>18</v>
      </c>
      <c r="B28" s="373" t="s">
        <v>504</v>
      </c>
      <c r="C28" s="385" t="s">
        <v>505</v>
      </c>
      <c r="D28" s="386">
        <v>195000</v>
      </c>
      <c r="E28" s="380"/>
    </row>
    <row r="29" spans="1:5" ht="18">
      <c r="A29" s="382">
        <v>19</v>
      </c>
      <c r="B29" s="372" t="s">
        <v>506</v>
      </c>
      <c r="C29" s="385" t="s">
        <v>507</v>
      </c>
      <c r="D29" s="386">
        <v>1000000</v>
      </c>
      <c r="E29" s="380"/>
    </row>
    <row r="30" spans="1:5" ht="18">
      <c r="A30" s="382">
        <v>20</v>
      </c>
      <c r="B30" s="372" t="s">
        <v>508</v>
      </c>
      <c r="C30" s="385" t="s">
        <v>575</v>
      </c>
      <c r="D30" s="386">
        <v>4960000</v>
      </c>
      <c r="E30" s="380"/>
    </row>
    <row r="31" spans="1:5" ht="18">
      <c r="A31" s="382">
        <v>21</v>
      </c>
      <c r="B31" s="372" t="s">
        <v>508</v>
      </c>
      <c r="C31" s="385" t="s">
        <v>509</v>
      </c>
      <c r="D31" s="386">
        <v>2738000</v>
      </c>
      <c r="E31" s="380"/>
    </row>
    <row r="32" spans="1:5" ht="18">
      <c r="A32" s="382">
        <v>22</v>
      </c>
      <c r="B32" s="372" t="s">
        <v>510</v>
      </c>
      <c r="C32" s="385" t="s">
        <v>511</v>
      </c>
      <c r="D32" s="386">
        <v>4467000</v>
      </c>
      <c r="E32" s="380"/>
    </row>
    <row r="33" spans="1:5" ht="18">
      <c r="A33" s="382">
        <v>23</v>
      </c>
      <c r="B33" s="372" t="s">
        <v>512</v>
      </c>
      <c r="C33" s="385" t="s">
        <v>443</v>
      </c>
      <c r="D33" s="386">
        <v>9012000</v>
      </c>
      <c r="E33" s="380"/>
    </row>
    <row r="34" spans="1:5" ht="18">
      <c r="A34" s="382">
        <v>24</v>
      </c>
      <c r="B34" s="372" t="s">
        <v>513</v>
      </c>
      <c r="C34" s="385" t="s">
        <v>514</v>
      </c>
      <c r="D34" s="386">
        <v>4212000</v>
      </c>
      <c r="E34" s="380"/>
    </row>
    <row r="35" spans="1:5" ht="18">
      <c r="A35" s="382">
        <v>25</v>
      </c>
      <c r="B35" s="372" t="s">
        <v>515</v>
      </c>
      <c r="C35" s="385" t="s">
        <v>516</v>
      </c>
      <c r="D35" s="386">
        <v>9174000</v>
      </c>
      <c r="E35" s="380"/>
    </row>
    <row r="36" spans="1:5" ht="18">
      <c r="A36" s="382">
        <v>26</v>
      </c>
      <c r="B36" s="372" t="s">
        <v>517</v>
      </c>
      <c r="C36" s="385" t="s">
        <v>518</v>
      </c>
      <c r="D36" s="386">
        <v>1420000</v>
      </c>
      <c r="E36" s="380"/>
    </row>
    <row r="37" spans="1:5" ht="18">
      <c r="A37" s="382">
        <v>27</v>
      </c>
      <c r="B37" s="372" t="s">
        <v>517</v>
      </c>
      <c r="C37" s="385" t="s">
        <v>576</v>
      </c>
      <c r="D37" s="386">
        <v>1900000</v>
      </c>
      <c r="E37" s="380"/>
    </row>
    <row r="38" spans="1:5" ht="18">
      <c r="A38" s="382">
        <v>28</v>
      </c>
      <c r="B38" s="372" t="s">
        <v>536</v>
      </c>
      <c r="C38" s="385" t="s">
        <v>552</v>
      </c>
      <c r="D38" s="386">
        <v>9310000</v>
      </c>
      <c r="E38" s="380"/>
    </row>
    <row r="39" spans="1:5" ht="18">
      <c r="A39" s="382">
        <v>29</v>
      </c>
      <c r="B39" s="372" t="s">
        <v>519</v>
      </c>
      <c r="C39" s="385" t="s">
        <v>520</v>
      </c>
      <c r="D39" s="386">
        <v>8199000</v>
      </c>
      <c r="E39" s="380"/>
    </row>
    <row r="40" spans="1:5" ht="18">
      <c r="A40" s="382">
        <v>30</v>
      </c>
      <c r="B40" s="372" t="s">
        <v>521</v>
      </c>
      <c r="C40" s="385" t="s">
        <v>522</v>
      </c>
      <c r="D40" s="386">
        <v>350000</v>
      </c>
      <c r="E40" s="380"/>
    </row>
    <row r="41" spans="1:5" ht="18">
      <c r="A41" s="382">
        <v>31</v>
      </c>
      <c r="B41" s="372" t="s">
        <v>506</v>
      </c>
      <c r="C41" s="385" t="s">
        <v>523</v>
      </c>
      <c r="D41" s="386">
        <v>50000000</v>
      </c>
      <c r="E41" s="380"/>
    </row>
    <row r="42" spans="1:5" ht="18">
      <c r="A42" s="382">
        <v>32</v>
      </c>
      <c r="B42" s="372" t="s">
        <v>510</v>
      </c>
      <c r="C42" s="385" t="s">
        <v>524</v>
      </c>
      <c r="D42" s="386">
        <v>31316598</v>
      </c>
      <c r="E42" s="380"/>
    </row>
    <row r="43" spans="1:5" ht="18">
      <c r="A43" s="382">
        <v>33</v>
      </c>
      <c r="B43" s="372" t="s">
        <v>525</v>
      </c>
      <c r="C43" s="385" t="s">
        <v>457</v>
      </c>
      <c r="D43" s="386">
        <v>3791000</v>
      </c>
      <c r="E43" s="380"/>
    </row>
    <row r="44" spans="1:5" ht="18">
      <c r="A44" s="382">
        <v>34</v>
      </c>
      <c r="B44" s="372" t="s">
        <v>525</v>
      </c>
      <c r="C44" s="385" t="s">
        <v>526</v>
      </c>
      <c r="D44" s="386">
        <v>8390000</v>
      </c>
      <c r="E44" s="380"/>
    </row>
    <row r="45" spans="1:5" ht="18">
      <c r="A45" s="382">
        <v>35</v>
      </c>
      <c r="B45" s="372" t="s">
        <v>510</v>
      </c>
      <c r="C45" s="385" t="s">
        <v>465</v>
      </c>
      <c r="D45" s="386">
        <v>14289000</v>
      </c>
      <c r="E45" s="380"/>
    </row>
    <row r="46" spans="1:5" ht="18">
      <c r="A46" s="382">
        <v>36</v>
      </c>
      <c r="B46" s="372" t="s">
        <v>510</v>
      </c>
      <c r="C46" s="387" t="s">
        <v>527</v>
      </c>
      <c r="D46" s="388">
        <v>11368585</v>
      </c>
      <c r="E46" s="380"/>
    </row>
    <row r="47" spans="1:5" ht="18">
      <c r="A47" s="382">
        <v>37</v>
      </c>
      <c r="B47" s="373" t="s">
        <v>510</v>
      </c>
      <c r="C47" s="385" t="s">
        <v>528</v>
      </c>
      <c r="D47" s="386">
        <v>1250000</v>
      </c>
      <c r="E47" s="380"/>
    </row>
    <row r="48" spans="1:5" ht="18">
      <c r="A48" s="382">
        <v>38</v>
      </c>
      <c r="B48" s="373" t="s">
        <v>512</v>
      </c>
      <c r="C48" s="385" t="s">
        <v>529</v>
      </c>
      <c r="D48" s="386">
        <v>2200000</v>
      </c>
      <c r="E48" s="380"/>
    </row>
    <row r="49" spans="1:5" ht="18">
      <c r="A49" s="382">
        <v>39</v>
      </c>
      <c r="B49" s="373" t="s">
        <v>512</v>
      </c>
      <c r="C49" s="385" t="s">
        <v>530</v>
      </c>
      <c r="D49" s="386">
        <v>8393000</v>
      </c>
      <c r="E49" s="380"/>
    </row>
    <row r="50" spans="1:5" ht="18">
      <c r="A50" s="382">
        <v>40</v>
      </c>
      <c r="B50" s="373" t="s">
        <v>531</v>
      </c>
      <c r="C50" s="385" t="s">
        <v>532</v>
      </c>
      <c r="D50" s="386">
        <v>4160000</v>
      </c>
      <c r="E50" s="380"/>
    </row>
    <row r="51" spans="1:5" ht="18">
      <c r="A51" s="382">
        <v>41</v>
      </c>
      <c r="B51" s="373" t="s">
        <v>515</v>
      </c>
      <c r="C51" s="385" t="s">
        <v>533</v>
      </c>
      <c r="D51" s="386">
        <v>6490000</v>
      </c>
      <c r="E51" s="380"/>
    </row>
    <row r="52" spans="1:5" ht="18">
      <c r="A52" s="382">
        <v>42</v>
      </c>
      <c r="B52" s="373" t="s">
        <v>515</v>
      </c>
      <c r="C52" s="385" t="s">
        <v>568</v>
      </c>
      <c r="D52" s="386">
        <v>7990000</v>
      </c>
      <c r="E52" s="380"/>
    </row>
    <row r="53" spans="1:5" ht="18">
      <c r="A53" s="382">
        <v>43</v>
      </c>
      <c r="B53" s="373" t="s">
        <v>517</v>
      </c>
      <c r="C53" s="385" t="s">
        <v>534</v>
      </c>
      <c r="D53" s="386">
        <v>6957000</v>
      </c>
      <c r="E53" s="380"/>
    </row>
    <row r="54" spans="1:5" ht="18">
      <c r="A54" s="382">
        <v>44</v>
      </c>
      <c r="B54" s="373" t="s">
        <v>517</v>
      </c>
      <c r="C54" s="385" t="s">
        <v>535</v>
      </c>
      <c r="D54" s="386">
        <v>5633500</v>
      </c>
      <c r="E54" s="380"/>
    </row>
    <row r="55" spans="1:5" ht="18">
      <c r="A55" s="382">
        <v>45</v>
      </c>
      <c r="B55" s="373" t="s">
        <v>536</v>
      </c>
      <c r="C55" s="385" t="s">
        <v>537</v>
      </c>
      <c r="D55" s="386">
        <v>8115000</v>
      </c>
      <c r="E55" s="380"/>
    </row>
    <row r="56" spans="1:5" ht="18">
      <c r="A56" s="382">
        <v>46</v>
      </c>
      <c r="B56" s="373" t="s">
        <v>536</v>
      </c>
      <c r="C56" s="385" t="s">
        <v>409</v>
      </c>
      <c r="D56" s="386">
        <v>4501000</v>
      </c>
      <c r="E56" s="380"/>
    </row>
    <row r="57" spans="1:5" ht="18">
      <c r="A57" s="382">
        <v>47</v>
      </c>
      <c r="B57" s="373" t="s">
        <v>536</v>
      </c>
      <c r="C57" s="385" t="s">
        <v>538</v>
      </c>
      <c r="D57" s="386">
        <v>6167000</v>
      </c>
      <c r="E57" s="380"/>
    </row>
    <row r="58" spans="1:5" ht="18">
      <c r="A58" s="382">
        <v>48</v>
      </c>
      <c r="B58" s="373" t="s">
        <v>539</v>
      </c>
      <c r="C58" s="385" t="s">
        <v>540</v>
      </c>
      <c r="D58" s="386">
        <v>4036000</v>
      </c>
      <c r="E58" s="380"/>
    </row>
    <row r="59" spans="1:5" ht="18">
      <c r="A59" s="382">
        <v>49</v>
      </c>
      <c r="B59" s="373" t="s">
        <v>517</v>
      </c>
      <c r="C59" s="385" t="s">
        <v>541</v>
      </c>
      <c r="D59" s="386">
        <v>2900000</v>
      </c>
      <c r="E59" s="380"/>
    </row>
    <row r="60" spans="1:5" ht="18">
      <c r="A60" s="382">
        <v>50</v>
      </c>
      <c r="B60" s="373" t="s">
        <v>517</v>
      </c>
      <c r="C60" s="385" t="s">
        <v>577</v>
      </c>
      <c r="D60" s="386">
        <v>3980000</v>
      </c>
      <c r="E60" s="380"/>
    </row>
    <row r="61" spans="1:5" ht="18">
      <c r="A61" s="382">
        <v>51</v>
      </c>
      <c r="B61" s="373" t="s">
        <v>515</v>
      </c>
      <c r="C61" s="385" t="s">
        <v>428</v>
      </c>
      <c r="D61" s="386">
        <v>6620000</v>
      </c>
      <c r="E61" s="380"/>
    </row>
    <row r="62" spans="1:5" ht="18">
      <c r="A62" s="382">
        <v>52</v>
      </c>
      <c r="B62" s="373" t="s">
        <v>515</v>
      </c>
      <c r="C62" s="385" t="s">
        <v>542</v>
      </c>
      <c r="D62" s="386">
        <v>4832000</v>
      </c>
      <c r="E62" s="380"/>
    </row>
    <row r="63" spans="1:5" ht="18">
      <c r="A63" s="382">
        <v>53</v>
      </c>
      <c r="B63" s="373" t="s">
        <v>517</v>
      </c>
      <c r="C63" s="385" t="s">
        <v>543</v>
      </c>
      <c r="D63" s="386">
        <v>6234916</v>
      </c>
      <c r="E63" s="380"/>
    </row>
    <row r="64" spans="1:5" ht="21" customHeight="1">
      <c r="A64" s="382">
        <v>54</v>
      </c>
      <c r="B64" s="373" t="s">
        <v>536</v>
      </c>
      <c r="C64" s="385" t="s">
        <v>544</v>
      </c>
      <c r="D64" s="386">
        <v>6900000</v>
      </c>
      <c r="E64" s="380"/>
    </row>
    <row r="65" spans="1:5" ht="18">
      <c r="A65" s="382">
        <v>55</v>
      </c>
      <c r="B65" s="373" t="s">
        <v>545</v>
      </c>
      <c r="C65" s="385" t="s">
        <v>546</v>
      </c>
      <c r="D65" s="386">
        <v>4021000</v>
      </c>
      <c r="E65" s="380"/>
    </row>
    <row r="66" spans="1:5" ht="18">
      <c r="A66" s="382">
        <v>56</v>
      </c>
      <c r="B66" s="373" t="s">
        <v>545</v>
      </c>
      <c r="C66" s="385" t="s">
        <v>547</v>
      </c>
      <c r="D66" s="386">
        <v>5802000</v>
      </c>
      <c r="E66" s="380"/>
    </row>
    <row r="67" spans="1:5" ht="18">
      <c r="A67" s="382">
        <v>57</v>
      </c>
      <c r="B67" s="373" t="s">
        <v>539</v>
      </c>
      <c r="C67" s="385" t="s">
        <v>548</v>
      </c>
      <c r="D67" s="386">
        <v>16622000</v>
      </c>
      <c r="E67" s="380"/>
    </row>
    <row r="68" spans="1:5" ht="18">
      <c r="A68" s="382">
        <v>58</v>
      </c>
      <c r="B68" s="373" t="s">
        <v>539</v>
      </c>
      <c r="C68" s="385" t="s">
        <v>549</v>
      </c>
      <c r="D68" s="386">
        <v>5200000</v>
      </c>
      <c r="E68" s="380"/>
    </row>
    <row r="69" spans="1:5" ht="18">
      <c r="A69" s="379">
        <v>59</v>
      </c>
      <c r="B69" s="373" t="s">
        <v>539</v>
      </c>
      <c r="C69" s="385" t="s">
        <v>550</v>
      </c>
      <c r="D69" s="386">
        <v>1721000</v>
      </c>
      <c r="E69" s="380"/>
    </row>
    <row r="70" spans="1:5" ht="18">
      <c r="A70" s="382">
        <v>60</v>
      </c>
      <c r="B70" s="373" t="s">
        <v>539</v>
      </c>
      <c r="C70" s="385" t="s">
        <v>553</v>
      </c>
      <c r="D70" s="386">
        <v>500000</v>
      </c>
      <c r="E70" s="380"/>
    </row>
    <row r="71" spans="1:5" ht="18">
      <c r="A71" s="379">
        <v>61</v>
      </c>
      <c r="B71" s="373" t="s">
        <v>539</v>
      </c>
      <c r="C71" s="385" t="s">
        <v>554</v>
      </c>
      <c r="D71" s="386">
        <v>1721000</v>
      </c>
      <c r="E71" s="380"/>
    </row>
    <row r="72" spans="1:5" ht="18">
      <c r="A72" s="379">
        <v>62</v>
      </c>
      <c r="B72" s="373" t="s">
        <v>555</v>
      </c>
      <c r="C72" s="385" t="s">
        <v>556</v>
      </c>
      <c r="D72" s="386">
        <v>3000000</v>
      </c>
      <c r="E72" s="380"/>
    </row>
    <row r="73" spans="1:5" ht="18">
      <c r="A73" s="379">
        <v>63</v>
      </c>
      <c r="B73" s="373" t="s">
        <v>557</v>
      </c>
      <c r="C73" s="385" t="s">
        <v>559</v>
      </c>
      <c r="D73" s="386">
        <v>8402000</v>
      </c>
      <c r="E73" s="380"/>
    </row>
    <row r="74" spans="1:5" ht="18">
      <c r="A74" s="379">
        <v>64</v>
      </c>
      <c r="B74" s="373" t="s">
        <v>558</v>
      </c>
      <c r="C74" s="385" t="s">
        <v>560</v>
      </c>
      <c r="D74" s="386">
        <v>4320000</v>
      </c>
      <c r="E74" s="380"/>
    </row>
    <row r="75" spans="1:5" ht="33">
      <c r="A75" s="379">
        <v>65</v>
      </c>
      <c r="B75" s="373" t="s">
        <v>561</v>
      </c>
      <c r="C75" s="385" t="s">
        <v>563</v>
      </c>
      <c r="D75" s="386">
        <v>3770000</v>
      </c>
      <c r="E75" s="380"/>
    </row>
    <row r="76" spans="1:5" ht="18">
      <c r="A76" s="379">
        <v>66</v>
      </c>
      <c r="B76" s="373" t="s">
        <v>562</v>
      </c>
      <c r="C76" s="385" t="s">
        <v>564</v>
      </c>
      <c r="D76" s="386">
        <v>6140000</v>
      </c>
      <c r="E76" s="380"/>
    </row>
    <row r="77" spans="1:5" ht="19.5">
      <c r="A77" s="219"/>
      <c r="B77" s="234"/>
      <c r="C77" s="389" t="s">
        <v>477</v>
      </c>
      <c r="D77" s="390">
        <f>SUM(D11:D76)</f>
        <v>541340599</v>
      </c>
      <c r="E77" s="391"/>
    </row>
    <row r="78" spans="1:5" ht="27.75" customHeight="1">
      <c r="A78" s="449"/>
      <c r="B78" s="450"/>
      <c r="C78" s="451" t="s">
        <v>565</v>
      </c>
      <c r="D78" s="451"/>
      <c r="E78" s="451"/>
    </row>
    <row r="79" spans="1:5" ht="120.75" customHeight="1">
      <c r="A79" s="369"/>
      <c r="B79" s="369"/>
      <c r="C79" s="369"/>
      <c r="D79" s="369"/>
      <c r="E79" s="369"/>
    </row>
    <row r="80" spans="3:5" ht="18">
      <c r="C80" s="130"/>
      <c r="D80" s="130"/>
      <c r="E80" s="37"/>
    </row>
    <row r="81" spans="2:5" ht="17.25">
      <c r="B81" s="38"/>
      <c r="C81" s="132"/>
      <c r="D81" s="132"/>
      <c r="E81" s="38"/>
    </row>
    <row r="83" spans="2:5" ht="17.25">
      <c r="B83" s="5"/>
      <c r="C83" s="6"/>
      <c r="D83" s="6"/>
      <c r="E83" s="39"/>
    </row>
    <row r="84" spans="2:5" ht="17.25">
      <c r="B84" s="5"/>
      <c r="C84" s="6"/>
      <c r="D84" s="6"/>
      <c r="E84" s="39"/>
    </row>
    <row r="85" spans="2:5" ht="17.25">
      <c r="B85" s="6"/>
      <c r="C85" s="6"/>
      <c r="D85" s="6"/>
      <c r="E85" s="6"/>
    </row>
    <row r="86" spans="2:5" ht="17.25">
      <c r="B86" s="6"/>
      <c r="C86" s="6"/>
      <c r="D86" s="6"/>
      <c r="E86" s="6"/>
    </row>
    <row r="87" spans="2:5" ht="17.25">
      <c r="B87" s="40"/>
      <c r="C87" s="7"/>
      <c r="D87" s="7"/>
      <c r="E87" s="7"/>
    </row>
    <row r="88" spans="2:5" ht="17.25">
      <c r="B88" s="8"/>
      <c r="C88" s="9"/>
      <c r="D88" s="9"/>
      <c r="E88" s="365"/>
    </row>
    <row r="89" spans="2:5" ht="18">
      <c r="B89" s="34"/>
      <c r="E89" s="7"/>
    </row>
    <row r="90" spans="2:5" ht="17.25">
      <c r="B90" s="131"/>
      <c r="E90" s="7"/>
    </row>
    <row r="91" spans="2:5" ht="18">
      <c r="B91" s="34"/>
      <c r="C91" s="34"/>
      <c r="D91" s="34"/>
      <c r="E91" s="36"/>
    </row>
    <row r="92" spans="3:5" ht="18">
      <c r="C92" s="130"/>
      <c r="D92" s="130"/>
      <c r="E92" s="37"/>
    </row>
    <row r="93" spans="2:5" ht="17.25">
      <c r="B93" s="38"/>
      <c r="C93" s="132"/>
      <c r="D93" s="132"/>
      <c r="E93" s="38"/>
    </row>
    <row r="94" spans="2:5" ht="18">
      <c r="B94" s="3"/>
      <c r="C94" s="22"/>
      <c r="D94" s="22"/>
      <c r="E94" s="20"/>
    </row>
    <row r="96" spans="2:5" ht="17.25">
      <c r="B96" s="5"/>
      <c r="C96" s="6"/>
      <c r="D96" s="6"/>
      <c r="E96" s="39"/>
    </row>
    <row r="97" spans="2:5" ht="17.25">
      <c r="B97" s="6"/>
      <c r="C97" s="6"/>
      <c r="D97" s="6"/>
      <c r="E97" s="6"/>
    </row>
    <row r="98" spans="2:5" ht="17.25">
      <c r="B98" s="6"/>
      <c r="C98" s="6"/>
      <c r="D98" s="6"/>
      <c r="E98" s="6"/>
    </row>
    <row r="99" spans="2:5" ht="17.25">
      <c r="B99" s="6"/>
      <c r="C99" s="6"/>
      <c r="D99" s="6"/>
      <c r="E99" s="6"/>
    </row>
    <row r="100" spans="2:5" ht="17.25">
      <c r="B100" s="40"/>
      <c r="C100" s="7"/>
      <c r="D100" s="7"/>
      <c r="E100" s="7"/>
    </row>
    <row r="101" spans="2:5" ht="17.25">
      <c r="B101" s="8"/>
      <c r="C101" s="9"/>
      <c r="D101" s="9"/>
      <c r="E101" s="365"/>
    </row>
    <row r="102" spans="2:5" ht="18">
      <c r="B102" s="34"/>
      <c r="E102" s="7"/>
    </row>
    <row r="103" spans="2:5" ht="17.25">
      <c r="B103" s="131"/>
      <c r="E103" s="7"/>
    </row>
    <row r="104" spans="2:5" ht="18">
      <c r="B104" s="34"/>
      <c r="C104" s="34"/>
      <c r="D104" s="34"/>
      <c r="E104" s="36"/>
    </row>
    <row r="105" spans="3:5" ht="18">
      <c r="C105" s="130"/>
      <c r="D105" s="130"/>
      <c r="E105" s="37"/>
    </row>
    <row r="106" spans="2:5" ht="17.25">
      <c r="B106" s="38"/>
      <c r="C106" s="132"/>
      <c r="D106" s="132"/>
      <c r="E106" s="38"/>
    </row>
    <row r="107" spans="2:5" ht="18">
      <c r="B107" s="3"/>
      <c r="C107" s="22"/>
      <c r="D107" s="22"/>
      <c r="E107" s="20"/>
    </row>
    <row r="109" spans="2:5" ht="17.25">
      <c r="B109" s="5"/>
      <c r="C109" s="6"/>
      <c r="D109" s="6"/>
      <c r="E109" s="39"/>
    </row>
    <row r="110" spans="2:5" ht="17.25">
      <c r="B110" s="6"/>
      <c r="C110" s="6"/>
      <c r="D110" s="6"/>
      <c r="E110" s="6"/>
    </row>
    <row r="111" spans="2:5" ht="17.25">
      <c r="B111" s="6"/>
      <c r="C111" s="6"/>
      <c r="D111" s="6"/>
      <c r="E111" s="6"/>
    </row>
    <row r="112" spans="2:5" ht="17.25">
      <c r="B112" s="6"/>
      <c r="C112" s="6"/>
      <c r="D112" s="6"/>
      <c r="E112" s="6"/>
    </row>
    <row r="113" spans="2:5" ht="17.25">
      <c r="B113" s="40"/>
      <c r="C113" s="7"/>
      <c r="D113" s="7"/>
      <c r="E113" s="7"/>
    </row>
    <row r="114" spans="2:5" ht="17.25">
      <c r="B114" s="8"/>
      <c r="C114" s="9"/>
      <c r="D114" s="9"/>
      <c r="E114" s="365"/>
    </row>
    <row r="115" spans="2:5" ht="18">
      <c r="B115" s="34"/>
      <c r="E115" s="7"/>
    </row>
    <row r="116" spans="2:5" ht="17.25">
      <c r="B116" s="131"/>
      <c r="E116" s="7"/>
    </row>
    <row r="117" spans="2:5" ht="18">
      <c r="B117" s="34"/>
      <c r="C117" s="34"/>
      <c r="D117" s="34"/>
      <c r="E117" s="36"/>
    </row>
    <row r="118" spans="3:5" ht="18">
      <c r="C118" s="130"/>
      <c r="D118" s="130"/>
      <c r="E118" s="37"/>
    </row>
    <row r="119" spans="2:5" ht="17.25">
      <c r="B119" s="38"/>
      <c r="C119" s="132"/>
      <c r="D119" s="132"/>
      <c r="E119" s="38"/>
    </row>
    <row r="120" spans="2:5" ht="18">
      <c r="B120" s="3"/>
      <c r="C120" s="22"/>
      <c r="D120" s="22"/>
      <c r="E120" s="20"/>
    </row>
    <row r="122" spans="2:5" ht="17.25">
      <c r="B122" s="5"/>
      <c r="C122" s="6"/>
      <c r="D122" s="6"/>
      <c r="E122" s="39"/>
    </row>
    <row r="123" spans="2:5" ht="17.25">
      <c r="B123" s="6"/>
      <c r="C123" s="6"/>
      <c r="D123" s="6"/>
      <c r="E123" s="6"/>
    </row>
    <row r="124" spans="2:5" ht="17.25">
      <c r="B124" s="6"/>
      <c r="C124" s="6"/>
      <c r="D124" s="6"/>
      <c r="E124" s="6"/>
    </row>
    <row r="125" spans="2:5" ht="17.25">
      <c r="B125" s="6"/>
      <c r="C125" s="6"/>
      <c r="D125" s="6"/>
      <c r="E125" s="6"/>
    </row>
    <row r="126" spans="2:5" ht="17.25">
      <c r="B126" s="40"/>
      <c r="C126" s="7"/>
      <c r="D126" s="7"/>
      <c r="E126" s="7"/>
    </row>
    <row r="127" spans="2:5" ht="17.25">
      <c r="B127" s="8"/>
      <c r="C127" s="9"/>
      <c r="D127" s="9"/>
      <c r="E127" s="365"/>
    </row>
    <row r="128" spans="2:5" ht="18">
      <c r="B128" s="34"/>
      <c r="E128" s="7"/>
    </row>
    <row r="129" spans="2:5" ht="17.25">
      <c r="B129" s="131"/>
      <c r="E129" s="7"/>
    </row>
    <row r="130" spans="2:5" ht="18">
      <c r="B130" s="34"/>
      <c r="C130" s="34"/>
      <c r="D130" s="34"/>
      <c r="E130" s="36"/>
    </row>
    <row r="131" spans="3:5" ht="18">
      <c r="C131" s="130"/>
      <c r="D131" s="130"/>
      <c r="E131" s="37"/>
    </row>
    <row r="132" spans="2:5" ht="17.25">
      <c r="B132" s="38"/>
      <c r="C132" s="132"/>
      <c r="D132" s="132"/>
      <c r="E132" s="38"/>
    </row>
    <row r="134" spans="2:5" ht="17.25">
      <c r="B134" s="5"/>
      <c r="C134" s="6"/>
      <c r="D134" s="6"/>
      <c r="E134" s="39"/>
    </row>
    <row r="135" spans="2:5" ht="17.25">
      <c r="B135" s="5"/>
      <c r="C135" s="6"/>
      <c r="D135" s="6"/>
      <c r="E135" s="39"/>
    </row>
    <row r="136" spans="2:5" ht="17.25">
      <c r="B136" s="5"/>
      <c r="C136" s="6"/>
      <c r="D136" s="6"/>
      <c r="E136" s="39"/>
    </row>
    <row r="137" spans="2:5" ht="17.25">
      <c r="B137" s="6"/>
      <c r="C137" s="6"/>
      <c r="D137" s="6"/>
      <c r="E137" s="6"/>
    </row>
    <row r="138" spans="2:5" ht="17.25">
      <c r="B138" s="6"/>
      <c r="C138" s="6"/>
      <c r="D138" s="6"/>
      <c r="E138" s="6"/>
    </row>
    <row r="139" spans="2:5" ht="17.25">
      <c r="B139" s="40"/>
      <c r="C139" s="7"/>
      <c r="D139" s="7"/>
      <c r="E139" s="7"/>
    </row>
    <row r="140" spans="2:5" ht="17.25">
      <c r="B140" s="8"/>
      <c r="C140" s="9"/>
      <c r="D140" s="9"/>
      <c r="E140" s="365"/>
    </row>
    <row r="141" spans="2:5" ht="18">
      <c r="B141" s="34"/>
      <c r="E141" s="7"/>
    </row>
    <row r="142" spans="2:5" ht="17.25">
      <c r="B142" s="131"/>
      <c r="E142" s="7"/>
    </row>
    <row r="143" spans="2:5" ht="18">
      <c r="B143" s="34"/>
      <c r="C143" s="34"/>
      <c r="D143" s="34"/>
      <c r="E143" s="36"/>
    </row>
    <row r="144" spans="3:5" ht="18">
      <c r="C144" s="130"/>
      <c r="D144" s="130"/>
      <c r="E144" s="37"/>
    </row>
    <row r="145" spans="2:5" ht="17.25">
      <c r="B145" s="38"/>
      <c r="C145" s="132"/>
      <c r="D145" s="132"/>
      <c r="E145" s="38"/>
    </row>
    <row r="146" spans="2:5" ht="18">
      <c r="B146" s="3"/>
      <c r="C146" s="22"/>
      <c r="D146" s="22"/>
      <c r="E146" s="20"/>
    </row>
    <row r="148" spans="2:5" ht="17.25">
      <c r="B148" s="5"/>
      <c r="C148" s="6"/>
      <c r="D148" s="6"/>
      <c r="E148" s="39"/>
    </row>
    <row r="149" spans="2:5" ht="17.25">
      <c r="B149" s="6"/>
      <c r="C149" s="6"/>
      <c r="D149" s="6"/>
      <c r="E149" s="6"/>
    </row>
    <row r="150" spans="2:5" ht="17.25">
      <c r="B150" s="6"/>
      <c r="C150" s="6"/>
      <c r="D150" s="6"/>
      <c r="E150" s="6"/>
    </row>
    <row r="151" spans="2:5" ht="17.25">
      <c r="B151" s="6"/>
      <c r="C151" s="6"/>
      <c r="D151" s="6"/>
      <c r="E151" s="6"/>
    </row>
    <row r="152" spans="2:5" ht="17.25">
      <c r="B152" s="40"/>
      <c r="C152" s="7"/>
      <c r="D152" s="7"/>
      <c r="E152" s="7"/>
    </row>
    <row r="153" spans="2:5" ht="17.25">
      <c r="B153" s="8"/>
      <c r="C153" s="9"/>
      <c r="D153" s="9"/>
      <c r="E153" s="365"/>
    </row>
    <row r="154" spans="2:5" ht="18">
      <c r="B154" s="34"/>
      <c r="E154" s="7"/>
    </row>
    <row r="155" spans="2:5" ht="17.25">
      <c r="B155" s="131"/>
      <c r="E155" s="7"/>
    </row>
    <row r="156" spans="2:5" ht="18">
      <c r="B156" s="34"/>
      <c r="C156" s="34"/>
      <c r="D156" s="34"/>
      <c r="E156" s="36"/>
    </row>
    <row r="157" spans="3:5" ht="18">
      <c r="C157" s="130"/>
      <c r="D157" s="130"/>
      <c r="E157" s="37"/>
    </row>
    <row r="158" spans="2:5" ht="17.25">
      <c r="B158" s="38"/>
      <c r="C158" s="132"/>
      <c r="D158" s="132"/>
      <c r="E158" s="38"/>
    </row>
    <row r="160" spans="2:5" ht="17.25">
      <c r="B160" s="5"/>
      <c r="C160" s="6"/>
      <c r="D160" s="6"/>
      <c r="E160" s="39"/>
    </row>
    <row r="161" spans="2:5" ht="17.25">
      <c r="B161" s="5"/>
      <c r="C161" s="6"/>
      <c r="D161" s="6"/>
      <c r="E161" s="39"/>
    </row>
    <row r="162" spans="2:5" ht="17.25">
      <c r="B162" s="6"/>
      <c r="C162" s="6"/>
      <c r="D162" s="6"/>
      <c r="E162" s="6"/>
    </row>
    <row r="163" spans="2:5" ht="17.25">
      <c r="B163" s="6"/>
      <c r="C163" s="6"/>
      <c r="D163" s="6"/>
      <c r="E163" s="6"/>
    </row>
    <row r="164" spans="2:5" ht="17.25">
      <c r="B164" s="40"/>
      <c r="C164" s="7"/>
      <c r="D164" s="7"/>
      <c r="E164" s="7"/>
    </row>
    <row r="165" spans="2:5" ht="17.25">
      <c r="B165" s="8"/>
      <c r="C165" s="9"/>
      <c r="D165" s="9"/>
      <c r="E165" s="365"/>
    </row>
    <row r="166" spans="2:5" ht="18">
      <c r="B166" s="34"/>
      <c r="E166" s="7"/>
    </row>
    <row r="167" spans="2:5" ht="17.25">
      <c r="B167" s="131"/>
      <c r="E167" s="7"/>
    </row>
    <row r="168" spans="2:5" ht="18">
      <c r="B168" s="34"/>
      <c r="C168" s="34"/>
      <c r="D168" s="34"/>
      <c r="E168" s="36"/>
    </row>
    <row r="169" spans="3:5" ht="18">
      <c r="C169" s="130"/>
      <c r="D169" s="130"/>
      <c r="E169" s="37"/>
    </row>
    <row r="170" spans="2:5" ht="17.25">
      <c r="B170" s="38"/>
      <c r="C170" s="132"/>
      <c r="D170" s="132"/>
      <c r="E170" s="38"/>
    </row>
    <row r="172" spans="2:5" ht="17.25">
      <c r="B172" s="5"/>
      <c r="C172" s="6"/>
      <c r="D172" s="6"/>
      <c r="E172" s="39"/>
    </row>
    <row r="173" spans="2:5" ht="17.25">
      <c r="B173" s="6"/>
      <c r="C173" s="6"/>
      <c r="D173" s="6"/>
      <c r="E173" s="6"/>
    </row>
    <row r="174" spans="2:5" ht="17.25">
      <c r="B174" s="6"/>
      <c r="C174" s="6"/>
      <c r="D174" s="6"/>
      <c r="E174" s="6"/>
    </row>
    <row r="175" spans="2:5" ht="17.25">
      <c r="B175" s="40"/>
      <c r="C175" s="7"/>
      <c r="D175" s="7"/>
      <c r="E175" s="7"/>
    </row>
    <row r="176" spans="2:5" ht="17.25">
      <c r="B176" s="8"/>
      <c r="C176" s="9"/>
      <c r="D176" s="9"/>
      <c r="E176" s="365"/>
    </row>
    <row r="177" spans="2:5" ht="18">
      <c r="B177" s="34"/>
      <c r="E177" s="7"/>
    </row>
    <row r="178" spans="2:5" ht="17.25">
      <c r="B178" s="131"/>
      <c r="E178" s="7"/>
    </row>
    <row r="179" spans="2:5" ht="18">
      <c r="B179" s="34"/>
      <c r="C179" s="34"/>
      <c r="D179" s="34"/>
      <c r="E179" s="36"/>
    </row>
    <row r="180" spans="3:5" ht="18">
      <c r="C180" s="130"/>
      <c r="D180" s="130"/>
      <c r="E180" s="37"/>
    </row>
    <row r="181" spans="2:5" ht="17.25">
      <c r="B181" s="38"/>
      <c r="C181" s="132"/>
      <c r="D181" s="132"/>
      <c r="E181" s="38"/>
    </row>
    <row r="182" spans="2:5" ht="18">
      <c r="B182" s="3"/>
      <c r="C182" s="22"/>
      <c r="D182" s="22"/>
      <c r="E182" s="20"/>
    </row>
    <row r="184" spans="2:5" ht="17.25">
      <c r="B184" s="5"/>
      <c r="C184" s="6"/>
      <c r="D184" s="6"/>
      <c r="E184" s="39"/>
    </row>
    <row r="185" spans="2:5" ht="17.25">
      <c r="B185" s="5"/>
      <c r="C185" s="6"/>
      <c r="D185" s="6"/>
      <c r="E185" s="39"/>
    </row>
    <row r="186" spans="2:5" ht="17.25">
      <c r="B186" s="6"/>
      <c r="C186" s="6"/>
      <c r="D186" s="6"/>
      <c r="E186" s="6"/>
    </row>
    <row r="187" spans="2:5" ht="17.25">
      <c r="B187" s="6"/>
      <c r="C187" s="6"/>
      <c r="D187" s="6"/>
      <c r="E187" s="6"/>
    </row>
    <row r="188" spans="2:5" ht="18">
      <c r="B188" s="34"/>
      <c r="E188" s="7"/>
    </row>
    <row r="189" spans="2:5" ht="17.25">
      <c r="B189" s="131"/>
      <c r="E189" s="7"/>
    </row>
    <row r="190" spans="2:5" ht="18">
      <c r="B190" s="34"/>
      <c r="C190" s="34"/>
      <c r="D190" s="34"/>
      <c r="E190" s="36"/>
    </row>
    <row r="191" spans="3:5" ht="18">
      <c r="C191" s="130"/>
      <c r="D191" s="130"/>
      <c r="E191" s="37"/>
    </row>
    <row r="192" spans="2:5" ht="17.25">
      <c r="B192" s="38"/>
      <c r="C192" s="132"/>
      <c r="D192" s="132"/>
      <c r="E192" s="38"/>
    </row>
    <row r="193" spans="2:5" ht="18">
      <c r="B193" s="3"/>
      <c r="C193" s="22"/>
      <c r="D193" s="22"/>
      <c r="E193" s="20"/>
    </row>
    <row r="195" spans="2:5" ht="17.25">
      <c r="B195" s="5"/>
      <c r="C195" s="6"/>
      <c r="D195" s="6"/>
      <c r="E195" s="39"/>
    </row>
    <row r="196" spans="2:5" ht="17.25">
      <c r="B196" s="6"/>
      <c r="C196" s="6"/>
      <c r="D196" s="6"/>
      <c r="E196" s="6"/>
    </row>
    <row r="197" spans="2:5" ht="17.25">
      <c r="B197" s="6"/>
      <c r="C197" s="6"/>
      <c r="D197" s="6"/>
      <c r="E197" s="6"/>
    </row>
    <row r="198" spans="2:5" ht="17.25">
      <c r="B198" s="40"/>
      <c r="C198" s="7"/>
      <c r="D198" s="7"/>
      <c r="E198" s="7"/>
    </row>
    <row r="199" spans="2:5" ht="17.25">
      <c r="B199" s="8"/>
      <c r="C199" s="9"/>
      <c r="D199" s="9"/>
      <c r="E199" s="365"/>
    </row>
  </sheetData>
  <sheetProtection/>
  <mergeCells count="6">
    <mergeCell ref="B1:E3"/>
    <mergeCell ref="A8:E8"/>
    <mergeCell ref="C78:E78"/>
    <mergeCell ref="A5:E5"/>
    <mergeCell ref="A4:E4"/>
    <mergeCell ref="A6:E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D4" sqref="D4"/>
    </sheetView>
  </sheetViews>
  <sheetFormatPr defaultColWidth="8.796875" defaultRowHeight="15"/>
  <cols>
    <col min="1" max="1" width="5.59765625" style="0" customWidth="1"/>
    <col min="2" max="2" width="6.3984375" style="0" customWidth="1"/>
    <col min="3" max="3" width="6" style="0" customWidth="1"/>
    <col min="4" max="4" width="25.5" style="0" customWidth="1"/>
    <col min="5" max="5" width="9.8984375" style="0" customWidth="1"/>
    <col min="6" max="6" width="7" style="0" customWidth="1"/>
    <col min="7" max="7" width="6.8984375" style="0" customWidth="1"/>
    <col min="8" max="8" width="8.59765625" style="0" customWidth="1"/>
    <col min="9" max="9" width="7.69921875" style="0" customWidth="1"/>
    <col min="10" max="10" width="8.59765625" style="0" customWidth="1"/>
    <col min="11" max="11" width="7.09765625" style="0" customWidth="1"/>
    <col min="12" max="12" width="8.3984375" style="0" customWidth="1"/>
    <col min="13" max="13" width="8.59765625" style="0" customWidth="1"/>
    <col min="14" max="14" width="9.19921875" style="0" customWidth="1"/>
  </cols>
  <sheetData>
    <row r="1" spans="1:13" ht="17.25">
      <c r="A1" t="s">
        <v>12</v>
      </c>
      <c r="H1" s="399" t="s">
        <v>13</v>
      </c>
      <c r="I1" s="399"/>
      <c r="J1" s="399"/>
      <c r="K1" s="399"/>
      <c r="L1" s="399"/>
      <c r="M1" s="399"/>
    </row>
    <row r="2" spans="1:13" ht="18">
      <c r="A2" s="34" t="s">
        <v>187</v>
      </c>
      <c r="B2" s="172"/>
      <c r="C2" s="172"/>
      <c r="G2" s="399" t="s">
        <v>253</v>
      </c>
      <c r="H2" s="399"/>
      <c r="I2" s="399"/>
      <c r="J2" s="399"/>
      <c r="K2" s="399"/>
      <c r="L2" s="399"/>
      <c r="M2" s="399"/>
    </row>
    <row r="3" spans="4:13" ht="21">
      <c r="D3" s="406" t="s">
        <v>254</v>
      </c>
      <c r="E3" s="406"/>
      <c r="F3" s="406"/>
      <c r="G3" s="399" t="s">
        <v>252</v>
      </c>
      <c r="H3" s="399"/>
      <c r="I3" s="399"/>
      <c r="J3" s="399"/>
      <c r="K3" s="399"/>
      <c r="L3" s="399"/>
      <c r="M3" s="399"/>
    </row>
    <row r="4" spans="4:6" ht="18" thickBot="1">
      <c r="D4" s="4" t="s">
        <v>255</v>
      </c>
      <c r="E4" s="407" t="s">
        <v>358</v>
      </c>
      <c r="F4" s="407"/>
    </row>
    <row r="5" spans="1:14" ht="18.75" thickTop="1">
      <c r="A5" s="404" t="s">
        <v>0</v>
      </c>
      <c r="B5" s="405" t="s">
        <v>6</v>
      </c>
      <c r="C5" s="405"/>
      <c r="D5" s="2" t="s">
        <v>7</v>
      </c>
      <c r="E5" s="2" t="s">
        <v>9</v>
      </c>
      <c r="F5" s="401" t="s">
        <v>10</v>
      </c>
      <c r="G5" s="402"/>
      <c r="H5" s="402"/>
      <c r="I5" s="402"/>
      <c r="J5" s="402"/>
      <c r="K5" s="402"/>
      <c r="L5" s="402"/>
      <c r="M5" s="402"/>
      <c r="N5" s="403"/>
    </row>
    <row r="6" spans="1:14" ht="31.5">
      <c r="A6" s="404"/>
      <c r="B6" s="26" t="s">
        <v>4</v>
      </c>
      <c r="C6" s="11" t="s">
        <v>5</v>
      </c>
      <c r="D6" s="13"/>
      <c r="E6" s="12" t="s">
        <v>14</v>
      </c>
      <c r="F6" s="31" t="s">
        <v>15</v>
      </c>
      <c r="G6" s="193" t="s">
        <v>230</v>
      </c>
      <c r="H6" s="194" t="s">
        <v>231</v>
      </c>
      <c r="I6" s="173" t="s">
        <v>16</v>
      </c>
      <c r="J6" s="196" t="s">
        <v>232</v>
      </c>
      <c r="K6" s="32" t="s">
        <v>17</v>
      </c>
      <c r="L6" s="164" t="s">
        <v>233</v>
      </c>
      <c r="M6" s="195" t="s">
        <v>18</v>
      </c>
      <c r="N6" s="197" t="s">
        <v>19</v>
      </c>
    </row>
    <row r="7" spans="1:14" s="10" customFormat="1" ht="17.25">
      <c r="A7" s="29" t="s">
        <v>20</v>
      </c>
      <c r="B7" s="29" t="s">
        <v>21</v>
      </c>
      <c r="C7" s="29" t="s">
        <v>22</v>
      </c>
      <c r="D7" s="29" t="s">
        <v>23</v>
      </c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30">
        <v>10</v>
      </c>
    </row>
    <row r="8" spans="1:14" ht="43.5" customHeight="1">
      <c r="A8" s="219" t="s">
        <v>359</v>
      </c>
      <c r="B8" s="352" t="s">
        <v>360</v>
      </c>
      <c r="C8" s="260" t="s">
        <v>359</v>
      </c>
      <c r="D8" s="353" t="s">
        <v>361</v>
      </c>
      <c r="E8" s="259">
        <v>2820000</v>
      </c>
      <c r="F8" s="233"/>
      <c r="G8" s="233"/>
      <c r="H8" s="354">
        <v>2820000</v>
      </c>
      <c r="I8" s="233"/>
      <c r="J8" s="233"/>
      <c r="K8" s="233"/>
      <c r="L8" s="233"/>
      <c r="M8" s="233"/>
      <c r="N8" s="261"/>
    </row>
    <row r="9" spans="1:14" ht="34.5" customHeight="1">
      <c r="A9" s="219" t="s">
        <v>362</v>
      </c>
      <c r="B9" s="222" t="s">
        <v>360</v>
      </c>
      <c r="C9" s="234" t="s">
        <v>362</v>
      </c>
      <c r="D9" s="241" t="s">
        <v>363</v>
      </c>
      <c r="E9" s="221">
        <v>1000000</v>
      </c>
      <c r="F9" s="222"/>
      <c r="G9" s="222"/>
      <c r="H9" s="221"/>
      <c r="I9" s="222"/>
      <c r="J9" s="221"/>
      <c r="K9" s="222"/>
      <c r="L9" s="221"/>
      <c r="M9" s="222"/>
      <c r="N9" s="221">
        <v>1000000</v>
      </c>
    </row>
    <row r="10" spans="1:14" ht="34.5" customHeight="1">
      <c r="A10" s="219" t="s">
        <v>362</v>
      </c>
      <c r="B10" s="222" t="s">
        <v>360</v>
      </c>
      <c r="C10" s="234" t="s">
        <v>362</v>
      </c>
      <c r="D10" s="212" t="s">
        <v>364</v>
      </c>
      <c r="E10" s="221">
        <v>1910938</v>
      </c>
      <c r="F10" s="222"/>
      <c r="G10" s="222"/>
      <c r="H10" s="222"/>
      <c r="I10" s="221"/>
      <c r="J10" s="221"/>
      <c r="K10" s="222"/>
      <c r="L10" s="221">
        <v>1910938</v>
      </c>
      <c r="M10" s="222"/>
      <c r="N10" s="221"/>
    </row>
    <row r="11" spans="1:14" ht="32.25">
      <c r="A11" s="219" t="s">
        <v>365</v>
      </c>
      <c r="B11" s="222" t="s">
        <v>360</v>
      </c>
      <c r="C11" s="234" t="s">
        <v>365</v>
      </c>
      <c r="D11" s="212" t="s">
        <v>366</v>
      </c>
      <c r="E11" s="221">
        <v>2628900</v>
      </c>
      <c r="F11" s="222"/>
      <c r="G11" s="222"/>
      <c r="H11" s="222"/>
      <c r="I11" s="222"/>
      <c r="J11" s="221">
        <v>2628900</v>
      </c>
      <c r="K11" s="222"/>
      <c r="L11" s="222"/>
      <c r="M11" s="221"/>
      <c r="N11" s="221"/>
    </row>
    <row r="12" spans="1:14" ht="17.25">
      <c r="A12" s="219"/>
      <c r="B12" s="222"/>
      <c r="C12" s="234"/>
      <c r="D12" s="212"/>
      <c r="E12" s="221"/>
      <c r="F12" s="222"/>
      <c r="G12" s="222"/>
      <c r="H12" s="222"/>
      <c r="I12" s="222"/>
      <c r="J12" s="221"/>
      <c r="K12" s="222"/>
      <c r="L12" s="221"/>
      <c r="M12" s="222"/>
      <c r="N12" s="221"/>
    </row>
    <row r="13" spans="1:14" ht="17.25">
      <c r="A13" s="219"/>
      <c r="B13" s="222"/>
      <c r="C13" s="240"/>
      <c r="D13" s="241"/>
      <c r="E13" s="221"/>
      <c r="F13" s="219"/>
      <c r="G13" s="219"/>
      <c r="H13" s="219"/>
      <c r="I13" s="219"/>
      <c r="J13" s="219"/>
      <c r="K13" s="219"/>
      <c r="L13" s="221"/>
      <c r="M13" s="219"/>
      <c r="N13" s="221"/>
    </row>
    <row r="14" spans="1:14" ht="35.25" customHeight="1">
      <c r="A14" s="219"/>
      <c r="B14" s="222"/>
      <c r="C14" s="29"/>
      <c r="D14" s="212"/>
      <c r="E14" s="221"/>
      <c r="F14" s="219"/>
      <c r="G14" s="219"/>
      <c r="H14" s="219"/>
      <c r="I14" s="219"/>
      <c r="J14" s="219"/>
      <c r="K14" s="219"/>
      <c r="L14" s="219"/>
      <c r="M14" s="219"/>
      <c r="N14" s="221"/>
    </row>
    <row r="15" spans="1:14" ht="17.25">
      <c r="A15" s="219"/>
      <c r="B15" s="222"/>
      <c r="C15" s="240"/>
      <c r="D15" s="212"/>
      <c r="E15" s="221"/>
      <c r="F15" s="219"/>
      <c r="G15" s="219"/>
      <c r="H15" s="219"/>
      <c r="I15" s="219"/>
      <c r="J15" s="219"/>
      <c r="K15" s="219"/>
      <c r="L15" s="219"/>
      <c r="M15" s="221"/>
      <c r="N15" s="221"/>
    </row>
    <row r="16" spans="1:14" ht="17.25">
      <c r="A16" s="219"/>
      <c r="B16" s="222"/>
      <c r="C16" s="29"/>
      <c r="D16" s="212"/>
      <c r="E16" s="221"/>
      <c r="F16" s="219"/>
      <c r="G16" s="219"/>
      <c r="H16" s="219"/>
      <c r="I16" s="219"/>
      <c r="J16" s="221"/>
      <c r="K16" s="219"/>
      <c r="L16" s="219"/>
      <c r="M16" s="219"/>
      <c r="N16" s="221"/>
    </row>
    <row r="17" spans="1:14" ht="17.25">
      <c r="A17" s="219"/>
      <c r="B17" s="222"/>
      <c r="C17" s="240"/>
      <c r="D17" s="212"/>
      <c r="E17" s="221"/>
      <c r="F17" s="219"/>
      <c r="G17" s="219"/>
      <c r="H17" s="219"/>
      <c r="I17" s="219"/>
      <c r="J17" s="219"/>
      <c r="K17" s="219"/>
      <c r="L17" s="219"/>
      <c r="M17" s="221"/>
      <c r="N17" s="221"/>
    </row>
    <row r="18" spans="1:14" ht="18" thickBot="1">
      <c r="A18" s="219"/>
      <c r="B18" s="258"/>
      <c r="C18" s="255"/>
      <c r="D18" s="256" t="s">
        <v>264</v>
      </c>
      <c r="E18" s="257">
        <f>SUM(E9:E17)</f>
        <v>5539838</v>
      </c>
      <c r="F18" s="256"/>
      <c r="G18" s="256"/>
      <c r="H18" s="257">
        <v>2820000</v>
      </c>
      <c r="I18" s="257">
        <f>SUM(I9:I17)</f>
        <v>0</v>
      </c>
      <c r="J18" s="257">
        <f>SUM(J9:J17)</f>
        <v>2628900</v>
      </c>
      <c r="K18" s="256"/>
      <c r="L18" s="257">
        <f>SUM(L9:L17)</f>
        <v>1910938</v>
      </c>
      <c r="M18" s="257">
        <f>SUM(M9:M17)</f>
        <v>0</v>
      </c>
      <c r="N18" s="257">
        <v>1000000</v>
      </c>
    </row>
    <row r="19" spans="6:12" ht="18.75" thickTop="1">
      <c r="F19" s="22" t="s">
        <v>11</v>
      </c>
      <c r="H19" s="400" t="s">
        <v>251</v>
      </c>
      <c r="I19" s="400"/>
      <c r="J19" s="400"/>
      <c r="K19" s="400"/>
      <c r="L19" s="400"/>
    </row>
    <row r="20" ht="18">
      <c r="F20" s="22"/>
    </row>
    <row r="21" ht="18">
      <c r="F21" s="22"/>
    </row>
    <row r="22" ht="18">
      <c r="F22" s="22"/>
    </row>
    <row r="23" ht="17.25">
      <c r="F23" s="24"/>
    </row>
  </sheetData>
  <sheetProtection/>
  <mergeCells count="9">
    <mergeCell ref="H1:M1"/>
    <mergeCell ref="G2:M2"/>
    <mergeCell ref="G3:M3"/>
    <mergeCell ref="H19:L19"/>
    <mergeCell ref="F5:N5"/>
    <mergeCell ref="A5:A6"/>
    <mergeCell ref="B5:C5"/>
    <mergeCell ref="D3:F3"/>
    <mergeCell ref="E4:F4"/>
  </mergeCells>
  <printOptions/>
  <pageMargins left="0.25" right="0.25" top="0.55" bottom="0.4" header="0.5" footer="0.2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3"/>
  <sheetViews>
    <sheetView zoomScalePageLayoutView="0" workbookViewId="0" topLeftCell="A196">
      <selection activeCell="E204" sqref="E204"/>
    </sheetView>
  </sheetViews>
  <sheetFormatPr defaultColWidth="8.796875" defaultRowHeight="15"/>
  <cols>
    <col min="1" max="1" width="5.59765625" style="0" customWidth="1"/>
    <col min="2" max="2" width="5.3984375" style="0" customWidth="1"/>
    <col min="3" max="3" width="6" style="0" customWidth="1"/>
    <col min="4" max="4" width="23.3984375" style="0" customWidth="1"/>
    <col min="5" max="5" width="11" style="0" customWidth="1"/>
    <col min="6" max="6" width="6.09765625" style="0" customWidth="1"/>
    <col min="7" max="7" width="10.19921875" style="0" customWidth="1"/>
    <col min="8" max="8" width="7.09765625" style="0" customWidth="1"/>
    <col min="9" max="9" width="6.5" style="0" customWidth="1"/>
    <col min="10" max="10" width="6.8984375" style="0" customWidth="1"/>
    <col min="11" max="11" width="9.59765625" style="0" customWidth="1"/>
    <col min="12" max="12" width="7.3984375" style="0" customWidth="1"/>
    <col min="13" max="13" width="8.09765625" style="0" customWidth="1"/>
    <col min="14" max="14" width="9.69921875" style="0" customWidth="1"/>
  </cols>
  <sheetData>
    <row r="1" spans="1:13" ht="17.25">
      <c r="A1" t="s">
        <v>128</v>
      </c>
      <c r="H1" s="409" t="s">
        <v>24</v>
      </c>
      <c r="I1" s="409"/>
      <c r="J1" s="409"/>
      <c r="K1" s="409"/>
      <c r="L1" s="409"/>
      <c r="M1" s="4"/>
    </row>
    <row r="2" spans="1:13" ht="17.25">
      <c r="A2" s="140" t="s">
        <v>127</v>
      </c>
      <c r="B2" s="140"/>
      <c r="C2" s="152" t="s">
        <v>129</v>
      </c>
      <c r="D2" s="153" t="s">
        <v>130</v>
      </c>
      <c r="G2" s="409" t="s">
        <v>131</v>
      </c>
      <c r="H2" s="409"/>
      <c r="I2" s="409"/>
      <c r="J2" s="409"/>
      <c r="K2" s="409"/>
      <c r="L2" s="409"/>
      <c r="M2" s="409"/>
    </row>
    <row r="3" spans="1:13" ht="21">
      <c r="A3" s="413" t="s">
        <v>234</v>
      </c>
      <c r="B3" s="413"/>
      <c r="C3" s="413"/>
      <c r="D3" s="413"/>
      <c r="E3" s="413"/>
      <c r="F3" s="413"/>
      <c r="G3" s="409" t="s">
        <v>132</v>
      </c>
      <c r="H3" s="409"/>
      <c r="I3" s="409"/>
      <c r="J3" s="409"/>
      <c r="K3" s="409"/>
      <c r="L3" s="409"/>
      <c r="M3" s="409"/>
    </row>
    <row r="4" spans="4:14" ht="18" thickBot="1">
      <c r="D4" s="131" t="s">
        <v>235</v>
      </c>
      <c r="E4" t="s">
        <v>317</v>
      </c>
      <c r="F4" s="284"/>
      <c r="G4" s="284"/>
      <c r="H4" s="284"/>
      <c r="I4" s="284"/>
      <c r="J4" s="284"/>
      <c r="K4" s="284"/>
      <c r="L4" s="284"/>
      <c r="M4" s="284"/>
      <c r="N4" s="284"/>
    </row>
    <row r="5" spans="1:14" ht="36" customHeight="1" thickBot="1" thickTop="1">
      <c r="A5" s="166" t="s">
        <v>0</v>
      </c>
      <c r="B5" s="135" t="s">
        <v>134</v>
      </c>
      <c r="C5" s="136"/>
      <c r="D5" s="2" t="s">
        <v>7</v>
      </c>
      <c r="E5" s="2" t="s">
        <v>9</v>
      </c>
      <c r="F5" s="410" t="s">
        <v>48</v>
      </c>
      <c r="G5" s="411"/>
      <c r="H5" s="411"/>
      <c r="I5" s="411"/>
      <c r="J5" s="411"/>
      <c r="K5" s="411"/>
      <c r="L5" s="411"/>
      <c r="M5" s="411"/>
      <c r="N5" s="412"/>
    </row>
    <row r="6" spans="1:14" ht="48" thickTop="1">
      <c r="A6" s="165"/>
      <c r="B6" s="26" t="s">
        <v>4</v>
      </c>
      <c r="C6" s="11" t="s">
        <v>5</v>
      </c>
      <c r="D6" s="13"/>
      <c r="E6" s="12" t="s">
        <v>14</v>
      </c>
      <c r="F6" s="31" t="s">
        <v>29</v>
      </c>
      <c r="G6" s="194" t="s">
        <v>236</v>
      </c>
      <c r="H6" s="31" t="s">
        <v>26</v>
      </c>
      <c r="I6" s="194" t="s">
        <v>179</v>
      </c>
      <c r="J6" s="281" t="s">
        <v>27</v>
      </c>
      <c r="K6" s="282" t="s">
        <v>238</v>
      </c>
      <c r="L6" s="283" t="s">
        <v>237</v>
      </c>
      <c r="M6" s="282" t="s">
        <v>180</v>
      </c>
      <c r="N6" s="295" t="s">
        <v>8</v>
      </c>
    </row>
    <row r="7" spans="1:14" s="10" customFormat="1" ht="17.25">
      <c r="A7" s="28" t="s">
        <v>20</v>
      </c>
      <c r="B7" s="29" t="s">
        <v>21</v>
      </c>
      <c r="C7" s="29" t="s">
        <v>22</v>
      </c>
      <c r="D7" s="29" t="s">
        <v>23</v>
      </c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</row>
    <row r="8" spans="1:14" ht="52.5" customHeight="1">
      <c r="A8" s="14" t="s">
        <v>332</v>
      </c>
      <c r="B8" s="125" t="s">
        <v>333</v>
      </c>
      <c r="C8" s="122" t="s">
        <v>332</v>
      </c>
      <c r="D8" s="167" t="s">
        <v>334</v>
      </c>
      <c r="E8" s="154">
        <v>80000000</v>
      </c>
      <c r="F8" s="155"/>
      <c r="G8" s="154">
        <v>80000000</v>
      </c>
      <c r="H8" s="155"/>
      <c r="I8" s="155"/>
      <c r="J8" s="155"/>
      <c r="K8" s="154"/>
      <c r="L8" s="155"/>
      <c r="M8" s="154"/>
      <c r="N8" s="293"/>
    </row>
    <row r="9" spans="1:14" ht="42" customHeight="1">
      <c r="A9" s="16" t="s">
        <v>335</v>
      </c>
      <c r="B9" s="124" t="s">
        <v>336</v>
      </c>
      <c r="C9" s="123" t="s">
        <v>335</v>
      </c>
      <c r="D9" s="288" t="s">
        <v>337</v>
      </c>
      <c r="E9" s="291">
        <v>40000000</v>
      </c>
      <c r="F9" s="159"/>
      <c r="G9" s="160"/>
      <c r="H9" s="159"/>
      <c r="I9" s="159"/>
      <c r="J9" s="159"/>
      <c r="K9" s="160">
        <v>40000000</v>
      </c>
      <c r="L9" s="159"/>
      <c r="M9" s="292"/>
      <c r="N9" s="294"/>
    </row>
    <row r="10" spans="1:14" ht="42.75" customHeight="1">
      <c r="A10" s="16" t="s">
        <v>338</v>
      </c>
      <c r="B10" s="124" t="s">
        <v>339</v>
      </c>
      <c r="C10" s="123" t="s">
        <v>338</v>
      </c>
      <c r="D10" s="185" t="s">
        <v>337</v>
      </c>
      <c r="E10" s="201">
        <v>115500000</v>
      </c>
      <c r="F10" s="202"/>
      <c r="G10" s="201"/>
      <c r="H10" s="202"/>
      <c r="I10" s="202"/>
      <c r="J10" s="202"/>
      <c r="K10" s="201">
        <v>115500000</v>
      </c>
      <c r="L10" s="202"/>
      <c r="M10" s="290"/>
      <c r="N10" s="277"/>
    </row>
    <row r="11" spans="1:14" ht="30.75" customHeight="1">
      <c r="A11" s="223"/>
      <c r="B11" s="224"/>
      <c r="C11" s="225"/>
      <c r="D11" s="226"/>
      <c r="E11" s="227"/>
      <c r="F11" s="228"/>
      <c r="G11" s="228"/>
      <c r="H11" s="228"/>
      <c r="I11" s="228"/>
      <c r="J11" s="228"/>
      <c r="K11" s="227"/>
      <c r="L11" s="217"/>
      <c r="M11" s="217"/>
      <c r="N11" s="217"/>
    </row>
    <row r="12" spans="1:15" ht="27" customHeight="1">
      <c r="A12" s="219"/>
      <c r="B12" s="219"/>
      <c r="C12" s="219"/>
      <c r="D12" s="220" t="s">
        <v>126</v>
      </c>
      <c r="E12" s="229">
        <f>SUM(E8:E11)</f>
        <v>235500000</v>
      </c>
      <c r="F12" s="173"/>
      <c r="G12" s="229">
        <f>G8</f>
        <v>80000000</v>
      </c>
      <c r="H12" s="173"/>
      <c r="I12" s="173"/>
      <c r="J12" s="173"/>
      <c r="K12" s="229">
        <f>SUM(K8:K11)</f>
        <v>155500000</v>
      </c>
      <c r="L12" s="229"/>
      <c r="M12" s="229"/>
      <c r="N12" s="229"/>
      <c r="O12" s="230"/>
    </row>
    <row r="13" spans="8:11" ht="18">
      <c r="H13" s="23" t="s">
        <v>318</v>
      </c>
      <c r="I13" s="3"/>
      <c r="J13" s="23"/>
      <c r="K13" s="3"/>
    </row>
    <row r="14" spans="6:10" ht="18">
      <c r="F14" s="22" t="s">
        <v>11</v>
      </c>
      <c r="H14" s="23" t="s">
        <v>124</v>
      </c>
      <c r="J14" s="23"/>
    </row>
    <row r="15" ht="18">
      <c r="F15" s="22"/>
    </row>
    <row r="16" ht="18">
      <c r="F16" s="22"/>
    </row>
    <row r="17" ht="18">
      <c r="F17" s="22"/>
    </row>
    <row r="18" ht="18">
      <c r="F18" s="22"/>
    </row>
    <row r="19" ht="17.25">
      <c r="F19" s="24" t="s">
        <v>125</v>
      </c>
    </row>
    <row r="21" spans="1:12" ht="17.25">
      <c r="A21" t="s">
        <v>128</v>
      </c>
      <c r="H21" t="s">
        <v>24</v>
      </c>
      <c r="J21" s="399"/>
      <c r="K21" s="399"/>
      <c r="L21" s="399"/>
    </row>
    <row r="22" spans="1:7" ht="17.25">
      <c r="A22" s="140" t="s">
        <v>127</v>
      </c>
      <c r="B22" s="140"/>
      <c r="C22" s="152" t="s">
        <v>129</v>
      </c>
      <c r="D22" s="153" t="s">
        <v>130</v>
      </c>
      <c r="G22" t="s">
        <v>131</v>
      </c>
    </row>
    <row r="23" spans="3:7" ht="21">
      <c r="C23" s="406" t="s">
        <v>133</v>
      </c>
      <c r="D23" s="406"/>
      <c r="E23" s="406"/>
      <c r="F23" s="406"/>
      <c r="G23" t="s">
        <v>132</v>
      </c>
    </row>
    <row r="24" spans="4:5" ht="18" thickBot="1">
      <c r="D24" s="131" t="s">
        <v>239</v>
      </c>
      <c r="E24" t="s">
        <v>319</v>
      </c>
    </row>
    <row r="25" spans="1:14" ht="35.25" thickTop="1">
      <c r="A25" s="166" t="s">
        <v>0</v>
      </c>
      <c r="B25" s="135" t="s">
        <v>134</v>
      </c>
      <c r="C25" s="136"/>
      <c r="D25" s="2" t="s">
        <v>7</v>
      </c>
      <c r="E25" s="2" t="s">
        <v>9</v>
      </c>
      <c r="F25" s="137" t="s">
        <v>135</v>
      </c>
      <c r="G25" s="138"/>
      <c r="H25" s="138"/>
      <c r="I25" s="138"/>
      <c r="J25" s="138"/>
      <c r="K25" s="138"/>
      <c r="L25" s="138"/>
      <c r="M25" s="138"/>
      <c r="N25" s="139"/>
    </row>
    <row r="26" spans="1:14" ht="47.25">
      <c r="A26" s="165"/>
      <c r="B26" s="26" t="s">
        <v>4</v>
      </c>
      <c r="C26" s="11" t="s">
        <v>5</v>
      </c>
      <c r="D26" s="13"/>
      <c r="E26" s="12" t="s">
        <v>14</v>
      </c>
      <c r="F26" s="31" t="s">
        <v>29</v>
      </c>
      <c r="G26" s="31" t="s">
        <v>25</v>
      </c>
      <c r="H26" s="31" t="s">
        <v>26</v>
      </c>
      <c r="I26" s="163" t="s">
        <v>179</v>
      </c>
      <c r="J26" s="32" t="s">
        <v>27</v>
      </c>
      <c r="K26" s="32" t="s">
        <v>28</v>
      </c>
      <c r="L26" s="158" t="s">
        <v>178</v>
      </c>
      <c r="M26" s="164" t="s">
        <v>180</v>
      </c>
      <c r="N26" s="32" t="s">
        <v>8</v>
      </c>
    </row>
    <row r="27" spans="1:14" ht="17.25">
      <c r="A27" s="28" t="s">
        <v>20</v>
      </c>
      <c r="B27" s="29" t="s">
        <v>21</v>
      </c>
      <c r="C27" s="29" t="s">
        <v>22</v>
      </c>
      <c r="D27" s="29" t="s">
        <v>23</v>
      </c>
      <c r="E27" s="29">
        <v>1</v>
      </c>
      <c r="F27" s="29">
        <v>2</v>
      </c>
      <c r="G27" s="29">
        <v>3</v>
      </c>
      <c r="H27" s="29">
        <v>4</v>
      </c>
      <c r="I27" s="29">
        <v>5</v>
      </c>
      <c r="J27" s="29">
        <v>6</v>
      </c>
      <c r="K27" s="29">
        <v>7</v>
      </c>
      <c r="L27" s="29">
        <v>8</v>
      </c>
      <c r="M27" s="29">
        <v>9</v>
      </c>
      <c r="N27" s="29">
        <v>10</v>
      </c>
    </row>
    <row r="28" spans="1:14" ht="19.5">
      <c r="A28" s="296"/>
      <c r="B28" s="297"/>
      <c r="C28" s="297"/>
      <c r="D28" s="167" t="s">
        <v>267</v>
      </c>
      <c r="E28" s="298"/>
      <c r="F28" s="299"/>
      <c r="G28" s="298"/>
      <c r="H28" s="299"/>
      <c r="I28" s="299"/>
      <c r="J28" s="299"/>
      <c r="K28" s="298"/>
      <c r="L28" s="318"/>
      <c r="M28" s="298"/>
      <c r="N28" s="298"/>
    </row>
    <row r="29" spans="1:14" ht="19.5">
      <c r="A29" s="299"/>
      <c r="B29" s="303"/>
      <c r="C29" s="303"/>
      <c r="D29" s="304"/>
      <c r="E29" s="305"/>
      <c r="F29" s="306"/>
      <c r="G29" s="305"/>
      <c r="H29" s="306"/>
      <c r="I29" s="306"/>
      <c r="J29" s="306"/>
      <c r="K29" s="305"/>
      <c r="L29" s="305"/>
      <c r="M29" s="305"/>
      <c r="N29" s="305"/>
    </row>
    <row r="30" spans="1:14" ht="19.5">
      <c r="A30" s="307"/>
      <c r="B30" s="308"/>
      <c r="C30" s="308"/>
      <c r="D30" s="309"/>
      <c r="E30" s="310"/>
      <c r="F30" s="307"/>
      <c r="G30" s="310"/>
      <c r="H30" s="307"/>
      <c r="I30" s="307"/>
      <c r="J30" s="307"/>
      <c r="K30" s="310"/>
      <c r="L30" s="310"/>
      <c r="M30" s="310"/>
      <c r="N30" s="310"/>
    </row>
    <row r="31" spans="1:14" ht="19.5">
      <c r="A31" s="311"/>
      <c r="B31" s="312"/>
      <c r="C31" s="312"/>
      <c r="D31" s="313"/>
      <c r="E31" s="314"/>
      <c r="F31" s="315"/>
      <c r="G31" s="314"/>
      <c r="H31" s="315"/>
      <c r="I31" s="315"/>
      <c r="J31" s="315"/>
      <c r="K31" s="315"/>
      <c r="L31" s="315"/>
      <c r="M31" s="314"/>
      <c r="N31" s="314"/>
    </row>
    <row r="32" spans="1:14" ht="19.5">
      <c r="A32" s="307"/>
      <c r="B32" s="308"/>
      <c r="C32" s="308"/>
      <c r="D32" s="309"/>
      <c r="E32" s="310"/>
      <c r="F32" s="307"/>
      <c r="G32" s="310"/>
      <c r="H32" s="307"/>
      <c r="I32" s="307"/>
      <c r="J32" s="307"/>
      <c r="K32" s="310"/>
      <c r="L32" s="307"/>
      <c r="M32" s="310"/>
      <c r="N32" s="310"/>
    </row>
    <row r="33" spans="1:14" ht="19.5">
      <c r="A33" s="311"/>
      <c r="B33" s="312"/>
      <c r="C33" s="315"/>
      <c r="D33" s="315"/>
      <c r="E33" s="315"/>
      <c r="F33" s="315"/>
      <c r="G33" s="315"/>
      <c r="H33" s="315"/>
      <c r="I33" s="315"/>
      <c r="J33" s="315"/>
      <c r="K33" s="317"/>
      <c r="L33" s="317"/>
      <c r="M33" s="317"/>
      <c r="N33" s="317"/>
    </row>
    <row r="34" spans="1:14" ht="19.5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K34" s="316"/>
      <c r="L34" s="316"/>
      <c r="M34" s="316"/>
      <c r="N34" s="316"/>
    </row>
    <row r="35" spans="1:14" ht="21">
      <c r="A35" s="300"/>
      <c r="B35" s="300" t="s">
        <v>320</v>
      </c>
      <c r="C35" s="300"/>
      <c r="D35" s="301" t="s">
        <v>126</v>
      </c>
      <c r="E35" s="302"/>
      <c r="F35" s="302"/>
      <c r="G35" s="302"/>
      <c r="H35" s="302"/>
      <c r="I35" s="302"/>
      <c r="J35" s="302"/>
      <c r="K35" s="302"/>
      <c r="L35" s="302"/>
      <c r="M35" s="302"/>
      <c r="N35" s="302"/>
    </row>
    <row r="36" spans="7:10" ht="18">
      <c r="G36" s="18"/>
      <c r="H36" s="19"/>
      <c r="I36" s="20"/>
      <c r="J36" s="19"/>
    </row>
    <row r="37" spans="7:10" ht="18">
      <c r="G37" s="18"/>
      <c r="H37" s="19"/>
      <c r="I37" s="20"/>
      <c r="J37" s="19"/>
    </row>
    <row r="38" spans="8:10" ht="17.25">
      <c r="H38" s="244" t="s">
        <v>340</v>
      </c>
      <c r="J38" s="21"/>
    </row>
    <row r="39" spans="6:10" ht="18">
      <c r="F39" s="22" t="s">
        <v>11</v>
      </c>
      <c r="H39" s="23" t="s">
        <v>124</v>
      </c>
      <c r="J39" s="23"/>
    </row>
    <row r="40" ht="18">
      <c r="F40" s="22"/>
    </row>
    <row r="41" ht="18">
      <c r="F41" s="22"/>
    </row>
    <row r="42" ht="18">
      <c r="F42" s="22"/>
    </row>
    <row r="43" ht="18">
      <c r="F43" s="22"/>
    </row>
    <row r="44" ht="17.25">
      <c r="F44" s="24" t="s">
        <v>125</v>
      </c>
    </row>
    <row r="46" spans="1:8" ht="17.25">
      <c r="A46" t="s">
        <v>128</v>
      </c>
      <c r="H46" t="s">
        <v>24</v>
      </c>
    </row>
    <row r="47" spans="1:7" ht="17.25">
      <c r="A47" s="140" t="s">
        <v>127</v>
      </c>
      <c r="B47" s="140"/>
      <c r="C47" s="152" t="s">
        <v>129</v>
      </c>
      <c r="D47" s="153" t="s">
        <v>130</v>
      </c>
      <c r="G47" t="s">
        <v>131</v>
      </c>
    </row>
    <row r="48" spans="2:7" ht="21">
      <c r="B48" s="406" t="s">
        <v>133</v>
      </c>
      <c r="C48" s="406"/>
      <c r="D48" s="406"/>
      <c r="E48" s="406"/>
      <c r="F48" s="406"/>
      <c r="G48" t="s">
        <v>132</v>
      </c>
    </row>
    <row r="49" spans="4:5" ht="18" thickBot="1">
      <c r="D49" s="131" t="s">
        <v>240</v>
      </c>
      <c r="E49" t="s">
        <v>319</v>
      </c>
    </row>
    <row r="50" spans="1:14" ht="35.25" thickTop="1">
      <c r="A50" s="166" t="s">
        <v>0</v>
      </c>
      <c r="B50" s="135" t="s">
        <v>134</v>
      </c>
      <c r="C50" s="136"/>
      <c r="D50" s="2" t="s">
        <v>7</v>
      </c>
      <c r="E50" s="2" t="s">
        <v>9</v>
      </c>
      <c r="F50" s="137" t="s">
        <v>135</v>
      </c>
      <c r="G50" s="138"/>
      <c r="H50" s="138"/>
      <c r="I50" s="138"/>
      <c r="J50" s="138"/>
      <c r="K50" s="138"/>
      <c r="L50" s="138"/>
      <c r="M50" s="138"/>
      <c r="N50" s="139"/>
    </row>
    <row r="51" spans="1:14" ht="47.25">
      <c r="A51" s="165"/>
      <c r="B51" s="26" t="s">
        <v>4</v>
      </c>
      <c r="C51" s="11" t="s">
        <v>5</v>
      </c>
      <c r="D51" s="13"/>
      <c r="E51" s="12" t="s">
        <v>14</v>
      </c>
      <c r="F51" s="31" t="s">
        <v>29</v>
      </c>
      <c r="G51" s="31" t="s">
        <v>25</v>
      </c>
      <c r="H51" s="31" t="s">
        <v>26</v>
      </c>
      <c r="I51" s="163" t="s">
        <v>179</v>
      </c>
      <c r="J51" s="32" t="s">
        <v>27</v>
      </c>
      <c r="K51" s="32" t="s">
        <v>28</v>
      </c>
      <c r="L51" s="158" t="s">
        <v>178</v>
      </c>
      <c r="M51" s="164" t="s">
        <v>180</v>
      </c>
      <c r="N51" s="33" t="s">
        <v>8</v>
      </c>
    </row>
    <row r="52" spans="1:14" ht="17.25">
      <c r="A52" s="28" t="s">
        <v>20</v>
      </c>
      <c r="B52" s="29" t="s">
        <v>21</v>
      </c>
      <c r="C52" s="29" t="s">
        <v>22</v>
      </c>
      <c r="D52" s="29" t="s">
        <v>23</v>
      </c>
      <c r="E52" s="29">
        <v>1</v>
      </c>
      <c r="F52" s="29">
        <v>2</v>
      </c>
      <c r="G52" s="29">
        <v>3</v>
      </c>
      <c r="H52" s="29">
        <v>4</v>
      </c>
      <c r="I52" s="29">
        <v>5</v>
      </c>
      <c r="J52" s="29">
        <v>6</v>
      </c>
      <c r="K52" s="29">
        <v>7</v>
      </c>
      <c r="L52" s="29">
        <v>8</v>
      </c>
      <c r="M52" s="29">
        <v>9</v>
      </c>
      <c r="N52" s="30">
        <v>10</v>
      </c>
    </row>
    <row r="53" spans="1:14" ht="17.25">
      <c r="A53" s="219"/>
      <c r="B53" s="234"/>
      <c r="C53" s="29"/>
      <c r="D53" s="241" t="s">
        <v>48</v>
      </c>
      <c r="E53" s="221"/>
      <c r="F53" s="222"/>
      <c r="G53" s="221"/>
      <c r="H53" s="222"/>
      <c r="I53" s="222"/>
      <c r="J53" s="222"/>
      <c r="K53" s="221"/>
      <c r="L53" s="222"/>
      <c r="M53" s="221"/>
      <c r="N53" s="219"/>
    </row>
    <row r="54" spans="1:14" ht="17.25">
      <c r="A54" s="219"/>
      <c r="B54" s="245"/>
      <c r="C54" s="29"/>
      <c r="D54" s="241"/>
      <c r="E54" s="221"/>
      <c r="F54" s="222"/>
      <c r="G54" s="221"/>
      <c r="H54" s="222"/>
      <c r="I54" s="222"/>
      <c r="J54" s="222"/>
      <c r="K54" s="222"/>
      <c r="L54" s="222"/>
      <c r="M54" s="221"/>
      <c r="N54" s="219"/>
    </row>
    <row r="55" spans="1:14" ht="17.25">
      <c r="A55" s="219"/>
      <c r="B55" s="245"/>
      <c r="C55" s="29"/>
      <c r="D55" s="241"/>
      <c r="E55" s="221"/>
      <c r="F55" s="222"/>
      <c r="G55" s="221"/>
      <c r="H55" s="222"/>
      <c r="I55" s="222"/>
      <c r="J55" s="222"/>
      <c r="K55" s="222"/>
      <c r="L55" s="222"/>
      <c r="M55" s="221"/>
      <c r="N55" s="219"/>
    </row>
    <row r="56" spans="1:14" ht="17.25">
      <c r="A56" s="219"/>
      <c r="B56" s="245"/>
      <c r="C56" s="29"/>
      <c r="D56" s="241"/>
      <c r="E56" s="221"/>
      <c r="F56" s="222"/>
      <c r="G56" s="221"/>
      <c r="H56" s="222"/>
      <c r="I56" s="222"/>
      <c r="J56" s="222"/>
      <c r="K56" s="222"/>
      <c r="L56" s="222"/>
      <c r="M56" s="221"/>
      <c r="N56" s="219"/>
    </row>
    <row r="57" spans="1:14" ht="17.25">
      <c r="A57" s="219"/>
      <c r="B57" s="245"/>
      <c r="C57" s="29"/>
      <c r="D57" s="241"/>
      <c r="E57" s="221"/>
      <c r="F57" s="222"/>
      <c r="G57" s="221"/>
      <c r="H57" s="222"/>
      <c r="I57" s="222"/>
      <c r="J57" s="222"/>
      <c r="K57" s="222"/>
      <c r="L57" s="222"/>
      <c r="M57" s="221"/>
      <c r="N57" s="219"/>
    </row>
    <row r="58" spans="1:14" ht="17.25">
      <c r="A58" s="219"/>
      <c r="B58" s="245"/>
      <c r="C58" s="29"/>
      <c r="D58" s="212"/>
      <c r="E58" s="221"/>
      <c r="F58" s="222"/>
      <c r="G58" s="221"/>
      <c r="H58" s="222"/>
      <c r="I58" s="222"/>
      <c r="J58" s="222"/>
      <c r="K58" s="222"/>
      <c r="L58" s="222"/>
      <c r="M58" s="237"/>
      <c r="N58" s="211"/>
    </row>
    <row r="59" spans="1:14" ht="17.25">
      <c r="A59" s="219"/>
      <c r="B59" s="29"/>
      <c r="C59" s="29"/>
      <c r="D59" s="212"/>
      <c r="E59" s="221"/>
      <c r="F59" s="222"/>
      <c r="G59" s="221"/>
      <c r="H59" s="222"/>
      <c r="I59" s="222"/>
      <c r="J59" s="222"/>
      <c r="K59" s="237"/>
      <c r="L59" s="243"/>
      <c r="M59" s="243"/>
      <c r="N59" s="248"/>
    </row>
    <row r="60" spans="1:14" ht="17.25">
      <c r="A60" s="219"/>
      <c r="B60" s="29"/>
      <c r="C60" s="219"/>
      <c r="D60" s="219"/>
      <c r="E60" s="219"/>
      <c r="F60" s="219"/>
      <c r="G60" s="219"/>
      <c r="H60" s="219"/>
      <c r="I60" s="219"/>
      <c r="J60" s="219"/>
      <c r="K60" s="242"/>
      <c r="L60" s="242"/>
      <c r="M60" s="242"/>
      <c r="N60" s="242"/>
    </row>
    <row r="61" spans="1:14" ht="17.25">
      <c r="A61" s="219"/>
      <c r="B61" s="219"/>
      <c r="C61" s="219"/>
      <c r="D61" s="220" t="s">
        <v>126</v>
      </c>
      <c r="E61" s="229"/>
      <c r="F61" s="173"/>
      <c r="G61" s="229"/>
      <c r="H61" s="173"/>
      <c r="I61" s="173"/>
      <c r="J61" s="173"/>
      <c r="K61" s="229"/>
      <c r="L61" s="229"/>
      <c r="M61" s="229"/>
      <c r="N61" s="229"/>
    </row>
    <row r="62" spans="7:10" ht="18">
      <c r="G62" s="18"/>
      <c r="H62" s="19"/>
      <c r="I62" s="20"/>
      <c r="J62" s="19"/>
    </row>
    <row r="63" spans="7:10" ht="18">
      <c r="G63" s="18"/>
      <c r="H63" s="19"/>
      <c r="I63" s="20"/>
      <c r="J63" s="19"/>
    </row>
    <row r="64" spans="8:10" ht="17.25">
      <c r="H64" s="244" t="s">
        <v>341</v>
      </c>
      <c r="J64" s="21"/>
    </row>
    <row r="65" spans="6:10" ht="18">
      <c r="F65" s="22" t="s">
        <v>11</v>
      </c>
      <c r="H65" s="23" t="s">
        <v>124</v>
      </c>
      <c r="J65" s="23"/>
    </row>
    <row r="66" ht="18">
      <c r="F66" s="22"/>
    </row>
    <row r="67" ht="18">
      <c r="F67" s="22"/>
    </row>
    <row r="68" ht="18">
      <c r="F68" s="22"/>
    </row>
    <row r="69" ht="18">
      <c r="F69" s="22"/>
    </row>
    <row r="70" ht="17.25">
      <c r="F70" s="24" t="s">
        <v>125</v>
      </c>
    </row>
    <row r="71" spans="1:8" ht="17.25">
      <c r="A71" t="s">
        <v>128</v>
      </c>
      <c r="H71" t="s">
        <v>24</v>
      </c>
    </row>
    <row r="72" spans="1:7" ht="17.25">
      <c r="A72" s="140" t="s">
        <v>127</v>
      </c>
      <c r="B72" s="140"/>
      <c r="C72" s="152" t="s">
        <v>129</v>
      </c>
      <c r="D72" s="153" t="s">
        <v>130</v>
      </c>
      <c r="G72" t="s">
        <v>131</v>
      </c>
    </row>
    <row r="73" spans="3:7" ht="21">
      <c r="C73" s="406" t="s">
        <v>133</v>
      </c>
      <c r="D73" s="406"/>
      <c r="E73" s="406"/>
      <c r="F73" s="406"/>
      <c r="G73" t="s">
        <v>132</v>
      </c>
    </row>
    <row r="74" spans="4:5" ht="18" thickBot="1">
      <c r="D74" s="131" t="s">
        <v>241</v>
      </c>
      <c r="E74" t="s">
        <v>319</v>
      </c>
    </row>
    <row r="75" spans="1:14" ht="35.25" thickTop="1">
      <c r="A75" s="166" t="s">
        <v>0</v>
      </c>
      <c r="B75" s="135" t="s">
        <v>134</v>
      </c>
      <c r="C75" s="136"/>
      <c r="D75" s="2" t="s">
        <v>7</v>
      </c>
      <c r="E75" s="2" t="s">
        <v>9</v>
      </c>
      <c r="F75" s="137" t="s">
        <v>135</v>
      </c>
      <c r="G75" s="138"/>
      <c r="H75" s="138"/>
      <c r="I75" s="138"/>
      <c r="J75" s="138"/>
      <c r="K75" s="138"/>
      <c r="L75" s="138"/>
      <c r="M75" s="138"/>
      <c r="N75" s="139"/>
    </row>
    <row r="76" spans="1:14" ht="47.25">
      <c r="A76" s="165"/>
      <c r="B76" s="26" t="s">
        <v>4</v>
      </c>
      <c r="C76" s="11" t="s">
        <v>5</v>
      </c>
      <c r="D76" s="13"/>
      <c r="E76" s="12" t="s">
        <v>14</v>
      </c>
      <c r="F76" s="31" t="s">
        <v>29</v>
      </c>
      <c r="G76" s="31" t="s">
        <v>25</v>
      </c>
      <c r="H76" s="31" t="s">
        <v>26</v>
      </c>
      <c r="I76" s="163" t="s">
        <v>179</v>
      </c>
      <c r="J76" s="32" t="s">
        <v>27</v>
      </c>
      <c r="K76" s="32" t="s">
        <v>28</v>
      </c>
      <c r="L76" s="158" t="s">
        <v>178</v>
      </c>
      <c r="M76" s="164" t="s">
        <v>180</v>
      </c>
      <c r="N76" s="33" t="s">
        <v>8</v>
      </c>
    </row>
    <row r="77" spans="1:14" ht="17.25">
      <c r="A77" s="28" t="s">
        <v>20</v>
      </c>
      <c r="B77" s="29" t="s">
        <v>21</v>
      </c>
      <c r="C77" s="29" t="s">
        <v>22</v>
      </c>
      <c r="D77" s="29" t="s">
        <v>23</v>
      </c>
      <c r="E77" s="29">
        <v>1</v>
      </c>
      <c r="F77" s="29">
        <v>2</v>
      </c>
      <c r="G77" s="29">
        <v>3</v>
      </c>
      <c r="H77" s="29">
        <v>4</v>
      </c>
      <c r="I77" s="29">
        <v>5</v>
      </c>
      <c r="J77" s="29">
        <v>6</v>
      </c>
      <c r="K77" s="29">
        <v>7</v>
      </c>
      <c r="L77" s="29">
        <v>8</v>
      </c>
      <c r="M77" s="29">
        <v>9</v>
      </c>
      <c r="N77" s="30">
        <v>10</v>
      </c>
    </row>
    <row r="78" spans="1:14" ht="17.25">
      <c r="A78" s="14"/>
      <c r="B78" s="125"/>
      <c r="C78" s="122"/>
      <c r="D78" s="167" t="s">
        <v>267</v>
      </c>
      <c r="E78" s="154"/>
      <c r="F78" s="155"/>
      <c r="G78" s="154"/>
      <c r="H78" s="155"/>
      <c r="I78" s="155"/>
      <c r="J78" s="155"/>
      <c r="K78" s="155"/>
      <c r="L78" s="155"/>
      <c r="M78" s="154"/>
      <c r="N78" s="15"/>
    </row>
    <row r="79" spans="1:14" ht="17.25">
      <c r="A79" s="198"/>
      <c r="B79" s="203"/>
      <c r="C79" s="199"/>
      <c r="D79" s="200"/>
      <c r="E79" s="201"/>
      <c r="F79" s="202"/>
      <c r="G79" s="201"/>
      <c r="H79" s="202"/>
      <c r="I79" s="202"/>
      <c r="J79" s="202"/>
      <c r="K79" s="202"/>
      <c r="L79" s="202"/>
      <c r="M79" s="201"/>
      <c r="N79" s="204"/>
    </row>
    <row r="80" spans="1:14" ht="17.25">
      <c r="A80" s="198"/>
      <c r="B80" s="203"/>
      <c r="C80" s="199"/>
      <c r="D80" s="200"/>
      <c r="E80" s="201"/>
      <c r="F80" s="202"/>
      <c r="G80" s="201"/>
      <c r="H80" s="202"/>
      <c r="I80" s="202"/>
      <c r="J80" s="202"/>
      <c r="K80" s="202"/>
      <c r="L80" s="202"/>
      <c r="M80" s="201"/>
      <c r="N80" s="204"/>
    </row>
    <row r="81" spans="1:14" ht="17.25">
      <c r="A81" s="198"/>
      <c r="B81" s="203"/>
      <c r="C81" s="199"/>
      <c r="D81" s="200"/>
      <c r="E81" s="201"/>
      <c r="F81" s="202"/>
      <c r="G81" s="201"/>
      <c r="H81" s="202"/>
      <c r="I81" s="202"/>
      <c r="J81" s="202"/>
      <c r="K81" s="202"/>
      <c r="L81" s="202"/>
      <c r="M81" s="201"/>
      <c r="N81" s="204"/>
    </row>
    <row r="82" spans="1:14" ht="17.25">
      <c r="A82" s="198"/>
      <c r="B82" s="203"/>
      <c r="C82" s="199"/>
      <c r="D82" s="200"/>
      <c r="E82" s="201"/>
      <c r="F82" s="202"/>
      <c r="G82" s="201"/>
      <c r="H82" s="202"/>
      <c r="I82" s="202"/>
      <c r="J82" s="202"/>
      <c r="K82" s="202"/>
      <c r="L82" s="202"/>
      <c r="M82" s="201"/>
      <c r="N82" s="204"/>
    </row>
    <row r="83" spans="1:14" ht="17.25">
      <c r="A83" s="198"/>
      <c r="B83" s="203"/>
      <c r="C83" s="199"/>
      <c r="D83" s="200"/>
      <c r="E83" s="201"/>
      <c r="F83" s="202"/>
      <c r="G83" s="201"/>
      <c r="H83" s="202"/>
      <c r="I83" s="202"/>
      <c r="J83" s="202"/>
      <c r="K83" s="202"/>
      <c r="L83" s="202"/>
      <c r="M83" s="201"/>
      <c r="N83" s="204"/>
    </row>
    <row r="84" spans="1:14" ht="17.25">
      <c r="A84" s="16"/>
      <c r="B84" s="123"/>
      <c r="C84" s="123"/>
      <c r="D84" s="157"/>
      <c r="E84" s="156"/>
      <c r="F84" s="159"/>
      <c r="G84" s="159"/>
      <c r="H84" s="159"/>
      <c r="I84" s="159"/>
      <c r="J84" s="159"/>
      <c r="K84" s="159"/>
      <c r="L84" s="184"/>
      <c r="M84" s="149"/>
      <c r="N84" s="127"/>
    </row>
    <row r="85" spans="1:14" ht="17.25">
      <c r="A85" s="16"/>
      <c r="B85" s="124"/>
      <c r="C85" s="123"/>
      <c r="D85" s="157"/>
      <c r="E85" s="160"/>
      <c r="F85" s="159"/>
      <c r="G85" s="160"/>
      <c r="H85" s="159"/>
      <c r="I85" s="159"/>
      <c r="J85" s="159"/>
      <c r="K85" s="159"/>
      <c r="L85" s="159"/>
      <c r="M85" s="149"/>
      <c r="N85" s="127"/>
    </row>
    <row r="86" spans="1:14" ht="17.25">
      <c r="A86" s="16"/>
      <c r="B86" s="123"/>
      <c r="C86" s="123"/>
      <c r="D86" s="157"/>
      <c r="E86" s="160"/>
      <c r="F86" s="159"/>
      <c r="G86" s="160"/>
      <c r="H86" s="159"/>
      <c r="I86" s="159"/>
      <c r="J86" s="159"/>
      <c r="K86" s="149"/>
      <c r="L86" s="126"/>
      <c r="M86" s="126"/>
      <c r="N86" s="150"/>
    </row>
    <row r="87" spans="1:14" ht="17.25">
      <c r="A87" s="16"/>
      <c r="B87" s="123"/>
      <c r="C87" s="17"/>
      <c r="D87" s="17"/>
      <c r="E87" s="17"/>
      <c r="F87" s="17"/>
      <c r="G87" s="17"/>
      <c r="H87" s="17"/>
      <c r="I87" s="17"/>
      <c r="J87" s="17"/>
      <c r="K87" s="128"/>
      <c r="L87" s="128"/>
      <c r="M87" s="128"/>
      <c r="N87" s="129"/>
    </row>
    <row r="88" spans="1:14" ht="17.25">
      <c r="A88" s="321"/>
      <c r="B88" s="319"/>
      <c r="C88" s="319"/>
      <c r="D88" s="319"/>
      <c r="E88" s="319"/>
      <c r="F88" s="319"/>
      <c r="G88" s="319"/>
      <c r="H88" s="319"/>
      <c r="I88" s="319"/>
      <c r="J88" s="319"/>
      <c r="K88" s="322"/>
      <c r="L88" s="322"/>
      <c r="M88" s="322"/>
      <c r="N88" s="323"/>
    </row>
    <row r="89" spans="1:14" ht="17.25">
      <c r="A89" s="324"/>
      <c r="B89" s="219"/>
      <c r="C89" s="219"/>
      <c r="D89" s="220" t="s">
        <v>126</v>
      </c>
      <c r="E89" s="229">
        <f>SUM(E78:E88)</f>
        <v>0</v>
      </c>
      <c r="F89" s="229">
        <f aca="true" t="shared" si="0" ref="F89:N89">SUM(F78:F88)</f>
        <v>0</v>
      </c>
      <c r="G89" s="229">
        <f t="shared" si="0"/>
        <v>0</v>
      </c>
      <c r="H89" s="229">
        <f t="shared" si="0"/>
        <v>0</v>
      </c>
      <c r="I89" s="229">
        <f t="shared" si="0"/>
        <v>0</v>
      </c>
      <c r="J89" s="229">
        <f t="shared" si="0"/>
        <v>0</v>
      </c>
      <c r="K89" s="229">
        <f t="shared" si="0"/>
        <v>0</v>
      </c>
      <c r="L89" s="229">
        <f t="shared" si="0"/>
        <v>0</v>
      </c>
      <c r="M89" s="229">
        <f t="shared" si="0"/>
        <v>0</v>
      </c>
      <c r="N89" s="229">
        <f t="shared" si="0"/>
        <v>0</v>
      </c>
    </row>
    <row r="90" spans="8:10" ht="17.25">
      <c r="H90" s="244" t="s">
        <v>342</v>
      </c>
      <c r="J90" s="21"/>
    </row>
    <row r="91" spans="6:10" ht="18">
      <c r="F91" s="22" t="s">
        <v>11</v>
      </c>
      <c r="H91" s="23" t="s">
        <v>124</v>
      </c>
      <c r="J91" s="23"/>
    </row>
    <row r="92" ht="18">
      <c r="F92" s="22"/>
    </row>
    <row r="93" ht="18">
      <c r="F93" s="22"/>
    </row>
    <row r="94" ht="18">
      <c r="F94" s="22"/>
    </row>
    <row r="95" ht="17.25">
      <c r="F95" s="24" t="s">
        <v>125</v>
      </c>
    </row>
    <row r="97" spans="1:8" ht="17.25">
      <c r="A97" t="s">
        <v>128</v>
      </c>
      <c r="H97" t="s">
        <v>24</v>
      </c>
    </row>
    <row r="98" spans="1:7" ht="17.25">
      <c r="A98" s="140" t="s">
        <v>127</v>
      </c>
      <c r="B98" s="140"/>
      <c r="C98" s="152" t="s">
        <v>129</v>
      </c>
      <c r="D98" s="153" t="s">
        <v>130</v>
      </c>
      <c r="G98" t="s">
        <v>131</v>
      </c>
    </row>
    <row r="99" spans="2:7" ht="21">
      <c r="B99" s="406" t="s">
        <v>249</v>
      </c>
      <c r="C99" s="406"/>
      <c r="D99" s="406"/>
      <c r="E99" s="406"/>
      <c r="F99" s="406"/>
      <c r="G99" t="s">
        <v>132</v>
      </c>
    </row>
    <row r="100" spans="4:5" ht="18" thickBot="1">
      <c r="D100" s="131" t="s">
        <v>242</v>
      </c>
      <c r="E100" t="s">
        <v>319</v>
      </c>
    </row>
    <row r="101" spans="1:14" ht="35.25" thickTop="1">
      <c r="A101" s="166" t="s">
        <v>0</v>
      </c>
      <c r="B101" s="135" t="s">
        <v>134</v>
      </c>
      <c r="C101" s="136"/>
      <c r="D101" s="2" t="s">
        <v>7</v>
      </c>
      <c r="E101" s="2" t="s">
        <v>9</v>
      </c>
      <c r="F101" s="137" t="s">
        <v>135</v>
      </c>
      <c r="G101" s="138"/>
      <c r="H101" s="138"/>
      <c r="I101" s="138"/>
      <c r="J101" s="138"/>
      <c r="K101" s="138"/>
      <c r="L101" s="138"/>
      <c r="M101" s="138"/>
      <c r="N101" s="334"/>
    </row>
    <row r="102" spans="1:14" ht="47.25">
      <c r="A102" s="165"/>
      <c r="B102" s="26" t="s">
        <v>4</v>
      </c>
      <c r="C102" s="11" t="s">
        <v>5</v>
      </c>
      <c r="D102" s="13"/>
      <c r="E102" s="12" t="s">
        <v>14</v>
      </c>
      <c r="F102" s="31" t="s">
        <v>29</v>
      </c>
      <c r="G102" s="31" t="s">
        <v>25</v>
      </c>
      <c r="H102" s="31" t="s">
        <v>26</v>
      </c>
      <c r="I102" s="163" t="s">
        <v>179</v>
      </c>
      <c r="J102" s="32" t="s">
        <v>27</v>
      </c>
      <c r="K102" s="32" t="s">
        <v>28</v>
      </c>
      <c r="L102" s="158" t="s">
        <v>178</v>
      </c>
      <c r="M102" s="164" t="s">
        <v>180</v>
      </c>
      <c r="N102" s="32" t="s">
        <v>8</v>
      </c>
    </row>
    <row r="103" spans="1:14" ht="17.25">
      <c r="A103" s="28" t="s">
        <v>20</v>
      </c>
      <c r="B103" s="29" t="s">
        <v>21</v>
      </c>
      <c r="C103" s="29" t="s">
        <v>22</v>
      </c>
      <c r="D103" s="29" t="s">
        <v>23</v>
      </c>
      <c r="E103" s="29">
        <v>1</v>
      </c>
      <c r="F103" s="29">
        <v>2</v>
      </c>
      <c r="G103" s="29">
        <v>3</v>
      </c>
      <c r="H103" s="29">
        <v>4</v>
      </c>
      <c r="I103" s="29">
        <v>5</v>
      </c>
      <c r="J103" s="29">
        <v>6</v>
      </c>
      <c r="K103" s="29">
        <v>7</v>
      </c>
      <c r="L103" s="29">
        <v>8</v>
      </c>
      <c r="M103" s="29">
        <v>9</v>
      </c>
      <c r="N103" s="29">
        <v>10</v>
      </c>
    </row>
    <row r="104" spans="1:14" ht="17.25">
      <c r="A104" s="325"/>
      <c r="B104" s="325"/>
      <c r="C104" s="190"/>
      <c r="D104" s="206"/>
      <c r="E104" s="207"/>
      <c r="F104" s="190"/>
      <c r="G104" s="208"/>
      <c r="H104" s="190"/>
      <c r="I104" s="190"/>
      <c r="J104" s="190"/>
      <c r="K104" s="190"/>
      <c r="L104" s="190"/>
      <c r="M104" s="190"/>
      <c r="N104" s="208"/>
    </row>
    <row r="105" spans="1:14" ht="17.2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1:14" ht="17.25">
      <c r="A106" s="254"/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</row>
    <row r="107" spans="1:14" ht="17.2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</row>
    <row r="108" spans="1:14" ht="17.25">
      <c r="A108" s="254"/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</row>
    <row r="109" spans="1:14" ht="17.25">
      <c r="A109" s="17"/>
      <c r="B109" s="124"/>
      <c r="C109" s="123"/>
      <c r="D109" s="185"/>
      <c r="E109" s="160"/>
      <c r="F109" s="159"/>
      <c r="G109" s="160"/>
      <c r="H109" s="159"/>
      <c r="I109" s="159"/>
      <c r="J109" s="159"/>
      <c r="K109" s="159"/>
      <c r="L109" s="159"/>
      <c r="M109" s="160"/>
      <c r="N109" s="160"/>
    </row>
    <row r="110" spans="1:14" ht="17.25">
      <c r="A110" s="326"/>
      <c r="B110" s="254"/>
      <c r="C110" s="254"/>
      <c r="D110" s="276"/>
      <c r="E110" s="327"/>
      <c r="F110" s="328"/>
      <c r="G110" s="328"/>
      <c r="H110" s="328"/>
      <c r="I110" s="328"/>
      <c r="J110" s="328"/>
      <c r="K110" s="328"/>
      <c r="L110" s="329"/>
      <c r="M110" s="330"/>
      <c r="N110" s="328"/>
    </row>
    <row r="111" spans="1:14" ht="17.25">
      <c r="A111" s="17"/>
      <c r="B111" s="124"/>
      <c r="C111" s="123"/>
      <c r="D111" s="157"/>
      <c r="E111" s="331"/>
      <c r="F111" s="123"/>
      <c r="G111" s="332"/>
      <c r="H111" s="159"/>
      <c r="I111" s="159"/>
      <c r="J111" s="159"/>
      <c r="K111" s="159"/>
      <c r="L111" s="159"/>
      <c r="M111" s="149"/>
      <c r="N111" s="332"/>
    </row>
    <row r="112" spans="1:14" ht="17.25">
      <c r="A112" s="17"/>
      <c r="B112" s="123"/>
      <c r="C112" s="123"/>
      <c r="D112" s="157"/>
      <c r="E112" s="160"/>
      <c r="F112" s="159"/>
      <c r="G112" s="160"/>
      <c r="H112" s="159"/>
      <c r="I112" s="159"/>
      <c r="J112" s="159"/>
      <c r="K112" s="149"/>
      <c r="L112" s="126"/>
      <c r="M112" s="126"/>
      <c r="N112" s="160"/>
    </row>
    <row r="113" spans="1:14" ht="17.25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333"/>
      <c r="L113" s="333"/>
      <c r="M113" s="333"/>
      <c r="N113" s="239"/>
    </row>
    <row r="114" spans="1:14" ht="18">
      <c r="A114" s="219"/>
      <c r="B114" s="219"/>
      <c r="C114" s="219"/>
      <c r="D114" s="220" t="s">
        <v>126</v>
      </c>
      <c r="E114" s="249"/>
      <c r="F114" s="11"/>
      <c r="G114" s="250"/>
      <c r="H114" s="173"/>
      <c r="I114" s="173"/>
      <c r="J114" s="173"/>
      <c r="K114" s="229"/>
      <c r="L114" s="229"/>
      <c r="M114" s="229"/>
      <c r="N114" s="250"/>
    </row>
    <row r="115" spans="7:10" ht="18">
      <c r="G115" s="18"/>
      <c r="H115" s="19"/>
      <c r="I115" s="20"/>
      <c r="J115" s="19"/>
    </row>
    <row r="116" spans="8:10" ht="17.25">
      <c r="H116" s="244" t="s">
        <v>343</v>
      </c>
      <c r="J116" s="21"/>
    </row>
    <row r="117" spans="6:10" ht="18">
      <c r="F117" s="22" t="s">
        <v>11</v>
      </c>
      <c r="H117" s="23" t="s">
        <v>124</v>
      </c>
      <c r="J117" s="23"/>
    </row>
    <row r="118" ht="18">
      <c r="F118" s="22"/>
    </row>
    <row r="119" ht="18">
      <c r="F119" s="22"/>
    </row>
    <row r="120" ht="18">
      <c r="F120" s="22"/>
    </row>
    <row r="121" ht="18">
      <c r="F121" s="22"/>
    </row>
    <row r="122" ht="17.25">
      <c r="F122" s="24" t="s">
        <v>125</v>
      </c>
    </row>
    <row r="123" spans="1:8" ht="17.25">
      <c r="A123" t="s">
        <v>128</v>
      </c>
      <c r="H123" t="s">
        <v>24</v>
      </c>
    </row>
    <row r="124" spans="1:7" ht="17.25">
      <c r="A124" s="140" t="s">
        <v>127</v>
      </c>
      <c r="B124" s="140"/>
      <c r="C124" s="152" t="s">
        <v>129</v>
      </c>
      <c r="D124" s="153" t="s">
        <v>130</v>
      </c>
      <c r="G124" t="s">
        <v>131</v>
      </c>
    </row>
    <row r="125" spans="3:7" ht="21">
      <c r="C125" s="406" t="s">
        <v>234</v>
      </c>
      <c r="D125" s="406"/>
      <c r="E125" s="406"/>
      <c r="F125" s="406"/>
      <c r="G125" t="s">
        <v>132</v>
      </c>
    </row>
    <row r="126" spans="4:5" ht="18" thickBot="1">
      <c r="D126" s="131" t="s">
        <v>243</v>
      </c>
      <c r="E126" t="s">
        <v>319</v>
      </c>
    </row>
    <row r="127" spans="1:14" ht="35.25" thickTop="1">
      <c r="A127" s="166" t="s">
        <v>0</v>
      </c>
      <c r="B127" s="135" t="s">
        <v>134</v>
      </c>
      <c r="C127" s="136"/>
      <c r="D127" s="2" t="s">
        <v>7</v>
      </c>
      <c r="E127" s="2" t="s">
        <v>9</v>
      </c>
      <c r="F127" s="137" t="s">
        <v>135</v>
      </c>
      <c r="G127" s="138"/>
      <c r="H127" s="138"/>
      <c r="I127" s="138"/>
      <c r="J127" s="138"/>
      <c r="K127" s="138"/>
      <c r="L127" s="138"/>
      <c r="M127" s="138"/>
      <c r="N127" s="139"/>
    </row>
    <row r="128" spans="1:14" ht="47.25">
      <c r="A128" s="165"/>
      <c r="B128" s="26" t="s">
        <v>4</v>
      </c>
      <c r="C128" s="11" t="s">
        <v>5</v>
      </c>
      <c r="D128" s="13"/>
      <c r="E128" s="12" t="s">
        <v>14</v>
      </c>
      <c r="F128" s="31" t="s">
        <v>29</v>
      </c>
      <c r="G128" s="31" t="s">
        <v>25</v>
      </c>
      <c r="H128" s="31" t="s">
        <v>26</v>
      </c>
      <c r="I128" s="163" t="s">
        <v>179</v>
      </c>
      <c r="J128" s="32" t="s">
        <v>27</v>
      </c>
      <c r="K128" s="32" t="s">
        <v>28</v>
      </c>
      <c r="L128" s="158" t="s">
        <v>178</v>
      </c>
      <c r="M128" s="164" t="s">
        <v>180</v>
      </c>
      <c r="N128" s="33" t="s">
        <v>8</v>
      </c>
    </row>
    <row r="129" spans="1:14" ht="17.25">
      <c r="A129" s="28" t="s">
        <v>20</v>
      </c>
      <c r="B129" s="29" t="s">
        <v>21</v>
      </c>
      <c r="C129" s="29" t="s">
        <v>22</v>
      </c>
      <c r="D129" s="29" t="s">
        <v>23</v>
      </c>
      <c r="E129" s="29">
        <v>1</v>
      </c>
      <c r="F129" s="29">
        <v>2</v>
      </c>
      <c r="G129" s="29">
        <v>3</v>
      </c>
      <c r="H129" s="29">
        <v>4</v>
      </c>
      <c r="I129" s="29">
        <v>5</v>
      </c>
      <c r="J129" s="29">
        <v>6</v>
      </c>
      <c r="K129" s="29">
        <v>7</v>
      </c>
      <c r="L129" s="29">
        <v>8</v>
      </c>
      <c r="M129" s="29">
        <v>9</v>
      </c>
      <c r="N129" s="29">
        <v>10</v>
      </c>
    </row>
    <row r="130" spans="1:14" ht="17.25">
      <c r="A130" s="205"/>
      <c r="B130" s="205"/>
      <c r="C130" s="190"/>
      <c r="D130" s="206" t="s">
        <v>267</v>
      </c>
      <c r="E130" s="207"/>
      <c r="F130" s="190"/>
      <c r="G130" s="208"/>
      <c r="H130" s="190"/>
      <c r="I130" s="190"/>
      <c r="J130" s="190"/>
      <c r="K130" s="190"/>
      <c r="L130" s="190"/>
      <c r="M130" s="190"/>
      <c r="N130" s="208"/>
    </row>
    <row r="131" spans="1:14" ht="17.2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</row>
    <row r="132" spans="1:14" ht="17.25">
      <c r="A132" s="254"/>
      <c r="B132" s="254"/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</row>
    <row r="133" spans="1:14" ht="17.2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</row>
    <row r="134" spans="1:14" ht="17.2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</row>
    <row r="135" spans="1:14" ht="17.25">
      <c r="A135" s="320"/>
      <c r="B135" s="203"/>
      <c r="C135" s="199"/>
      <c r="D135" s="200"/>
      <c r="E135" s="201"/>
      <c r="F135" s="202"/>
      <c r="G135" s="201"/>
      <c r="H135" s="202"/>
      <c r="I135" s="202"/>
      <c r="J135" s="202"/>
      <c r="K135" s="202"/>
      <c r="L135" s="202"/>
      <c r="M135" s="201"/>
      <c r="N135" s="201"/>
    </row>
    <row r="136" spans="1:14" ht="17.25">
      <c r="A136" s="17"/>
      <c r="B136" s="123"/>
      <c r="C136" s="123"/>
      <c r="D136" s="336"/>
      <c r="E136" s="156"/>
      <c r="F136" s="159"/>
      <c r="G136" s="338"/>
      <c r="H136" s="159"/>
      <c r="I136" s="159"/>
      <c r="J136" s="159"/>
      <c r="K136" s="159"/>
      <c r="L136" s="184"/>
      <c r="M136" s="149"/>
      <c r="N136" s="159"/>
    </row>
    <row r="137" spans="1:14" ht="17.25">
      <c r="A137" s="17"/>
      <c r="B137" s="124"/>
      <c r="C137" s="123"/>
      <c r="D137" s="157"/>
      <c r="E137" s="337"/>
      <c r="F137" s="254"/>
      <c r="G137" s="335"/>
      <c r="H137" s="159"/>
      <c r="I137" s="159"/>
      <c r="J137" s="159"/>
      <c r="K137" s="159"/>
      <c r="L137" s="159"/>
      <c r="M137" s="149"/>
      <c r="N137" s="335"/>
    </row>
    <row r="138" spans="1:14" ht="17.25">
      <c r="A138" s="17"/>
      <c r="B138" s="123"/>
      <c r="C138" s="123"/>
      <c r="D138" s="157"/>
      <c r="E138" s="160"/>
      <c r="F138" s="159"/>
      <c r="G138" s="160"/>
      <c r="H138" s="159"/>
      <c r="I138" s="159"/>
      <c r="J138" s="159"/>
      <c r="K138" s="149"/>
      <c r="L138" s="126"/>
      <c r="M138" s="126"/>
      <c r="N138" s="160"/>
    </row>
    <row r="139" spans="1:14" ht="17.25">
      <c r="A139" s="319"/>
      <c r="B139" s="216"/>
      <c r="C139" s="216"/>
      <c r="D139" s="216"/>
      <c r="E139" s="216"/>
      <c r="F139" s="216"/>
      <c r="G139" s="216"/>
      <c r="H139" s="216"/>
      <c r="I139" s="216"/>
      <c r="J139" s="216"/>
      <c r="K139" s="217"/>
      <c r="L139" s="217"/>
      <c r="M139" s="217"/>
      <c r="N139" s="216"/>
    </row>
    <row r="140" spans="1:14" ht="18">
      <c r="A140" s="219"/>
      <c r="B140" s="219"/>
      <c r="C140" s="219"/>
      <c r="D140" s="220" t="s">
        <v>126</v>
      </c>
      <c r="E140" s="249"/>
      <c r="F140" s="11"/>
      <c r="G140" s="250"/>
      <c r="H140" s="173"/>
      <c r="I140" s="173"/>
      <c r="J140" s="173"/>
      <c r="K140" s="229"/>
      <c r="L140" s="229"/>
      <c r="M140" s="229"/>
      <c r="N140" s="250"/>
    </row>
    <row r="141" spans="7:10" ht="18">
      <c r="G141" s="18"/>
      <c r="H141" s="19"/>
      <c r="I141" s="20"/>
      <c r="J141" s="19"/>
    </row>
    <row r="142" spans="8:10" ht="17.25">
      <c r="H142" s="244" t="s">
        <v>344</v>
      </c>
      <c r="J142" s="21"/>
    </row>
    <row r="143" spans="6:10" ht="18">
      <c r="F143" s="22" t="s">
        <v>11</v>
      </c>
      <c r="H143" s="23" t="s">
        <v>124</v>
      </c>
      <c r="J143" s="23"/>
    </row>
    <row r="144" ht="18">
      <c r="F144" s="22"/>
    </row>
    <row r="145" ht="18">
      <c r="F145" s="22"/>
    </row>
    <row r="146" ht="18">
      <c r="F146" s="22"/>
    </row>
    <row r="147" ht="18">
      <c r="F147" s="22"/>
    </row>
    <row r="148" ht="17.25">
      <c r="F148" s="24" t="s">
        <v>125</v>
      </c>
    </row>
    <row r="149" spans="1:8" ht="17.25">
      <c r="A149" t="s">
        <v>128</v>
      </c>
      <c r="H149" t="s">
        <v>24</v>
      </c>
    </row>
    <row r="150" spans="1:7" ht="17.25">
      <c r="A150" s="140" t="s">
        <v>127</v>
      </c>
      <c r="B150" s="140"/>
      <c r="C150" s="152" t="s">
        <v>129</v>
      </c>
      <c r="D150" s="153" t="s">
        <v>130</v>
      </c>
      <c r="G150" t="s">
        <v>131</v>
      </c>
    </row>
    <row r="151" spans="3:7" ht="21">
      <c r="C151" s="406" t="s">
        <v>133</v>
      </c>
      <c r="D151" s="406"/>
      <c r="E151" s="406"/>
      <c r="F151" s="406"/>
      <c r="G151" t="s">
        <v>132</v>
      </c>
    </row>
    <row r="152" spans="4:5" ht="18" thickBot="1">
      <c r="D152" s="131" t="s">
        <v>244</v>
      </c>
      <c r="E152" t="s">
        <v>319</v>
      </c>
    </row>
    <row r="153" spans="1:14" ht="35.25" thickTop="1">
      <c r="A153" s="166" t="s">
        <v>0</v>
      </c>
      <c r="B153" s="135" t="s">
        <v>134</v>
      </c>
      <c r="C153" s="136"/>
      <c r="D153" s="2" t="s">
        <v>7</v>
      </c>
      <c r="E153" s="2" t="s">
        <v>9</v>
      </c>
      <c r="F153" s="401" t="s">
        <v>135</v>
      </c>
      <c r="G153" s="402"/>
      <c r="H153" s="402"/>
      <c r="I153" s="402"/>
      <c r="J153" s="402"/>
      <c r="K153" s="402"/>
      <c r="L153" s="402"/>
      <c r="M153" s="402"/>
      <c r="N153" s="414"/>
    </row>
    <row r="154" spans="1:14" ht="47.25">
      <c r="A154" s="165"/>
      <c r="B154" s="26" t="s">
        <v>4</v>
      </c>
      <c r="C154" s="11" t="s">
        <v>5</v>
      </c>
      <c r="D154" s="13"/>
      <c r="E154" s="12" t="s">
        <v>14</v>
      </c>
      <c r="F154" s="31" t="s">
        <v>29</v>
      </c>
      <c r="G154" s="31" t="s">
        <v>25</v>
      </c>
      <c r="H154" s="31" t="s">
        <v>26</v>
      </c>
      <c r="I154" s="163" t="s">
        <v>179</v>
      </c>
      <c r="J154" s="32" t="s">
        <v>27</v>
      </c>
      <c r="K154" s="32" t="s">
        <v>28</v>
      </c>
      <c r="L154" s="158" t="s">
        <v>178</v>
      </c>
      <c r="M154" s="164" t="s">
        <v>180</v>
      </c>
      <c r="N154" s="32" t="s">
        <v>8</v>
      </c>
    </row>
    <row r="155" spans="1:14" ht="17.25">
      <c r="A155" s="28" t="s">
        <v>20</v>
      </c>
      <c r="B155" s="29" t="s">
        <v>21</v>
      </c>
      <c r="C155" s="29" t="s">
        <v>22</v>
      </c>
      <c r="D155" s="29" t="s">
        <v>23</v>
      </c>
      <c r="E155" s="29">
        <v>1</v>
      </c>
      <c r="F155" s="29">
        <v>2</v>
      </c>
      <c r="G155" s="29">
        <v>3</v>
      </c>
      <c r="H155" s="29">
        <v>4</v>
      </c>
      <c r="I155" s="29">
        <v>5</v>
      </c>
      <c r="J155" s="29">
        <v>6</v>
      </c>
      <c r="K155" s="29">
        <v>7</v>
      </c>
      <c r="L155" s="29">
        <v>8</v>
      </c>
      <c r="M155" s="29">
        <v>9</v>
      </c>
      <c r="N155" s="29">
        <v>10</v>
      </c>
    </row>
    <row r="156" spans="1:14" ht="17.25">
      <c r="A156" s="189"/>
      <c r="B156" s="325"/>
      <c r="C156" s="190"/>
      <c r="D156" s="206" t="s">
        <v>267</v>
      </c>
      <c r="E156" s="207"/>
      <c r="F156" s="190"/>
      <c r="G156" s="207"/>
      <c r="H156" s="190"/>
      <c r="I156" s="190"/>
      <c r="J156" s="190"/>
      <c r="K156" s="190"/>
      <c r="L156" s="190"/>
      <c r="M156" s="190"/>
      <c r="N156" s="190"/>
    </row>
    <row r="157" spans="1:14" ht="17.25">
      <c r="A157" s="123"/>
      <c r="B157" s="278"/>
      <c r="C157" s="123"/>
      <c r="D157" s="185"/>
      <c r="E157" s="331"/>
      <c r="F157" s="123"/>
      <c r="G157" s="331"/>
      <c r="H157" s="123"/>
      <c r="I157" s="123"/>
      <c r="J157" s="123"/>
      <c r="K157" s="123"/>
      <c r="L157" s="123"/>
      <c r="M157" s="123"/>
      <c r="N157" s="123"/>
    </row>
    <row r="158" spans="1:14" ht="17.25">
      <c r="A158" s="254"/>
      <c r="B158" s="254"/>
      <c r="C158" s="254"/>
      <c r="D158" s="339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</row>
    <row r="159" spans="1:14" ht="17.25">
      <c r="A159" s="17"/>
      <c r="B159" s="124"/>
      <c r="C159" s="123"/>
      <c r="D159" s="185"/>
      <c r="E159" s="160"/>
      <c r="F159" s="159"/>
      <c r="G159" s="160"/>
      <c r="H159" s="159"/>
      <c r="I159" s="159"/>
      <c r="J159" s="159"/>
      <c r="K159" s="159"/>
      <c r="L159" s="159"/>
      <c r="M159" s="160"/>
      <c r="N159" s="17"/>
    </row>
    <row r="160" spans="1:14" ht="17.25">
      <c r="A160" s="320"/>
      <c r="B160" s="254"/>
      <c r="C160" s="254"/>
      <c r="D160" s="276"/>
      <c r="E160" s="327"/>
      <c r="F160" s="328"/>
      <c r="G160" s="328"/>
      <c r="H160" s="328"/>
      <c r="I160" s="328"/>
      <c r="J160" s="328"/>
      <c r="K160" s="328"/>
      <c r="L160" s="329"/>
      <c r="M160" s="330"/>
      <c r="N160" s="238"/>
    </row>
    <row r="161" spans="1:14" ht="17.25">
      <c r="A161" s="350"/>
      <c r="B161" s="124"/>
      <c r="C161" s="123"/>
      <c r="D161" s="157"/>
      <c r="E161" s="160"/>
      <c r="F161" s="159"/>
      <c r="G161" s="160"/>
      <c r="H161" s="159"/>
      <c r="I161" s="159"/>
      <c r="J161" s="159"/>
      <c r="K161" s="159"/>
      <c r="L161" s="159"/>
      <c r="M161" s="149"/>
      <c r="N161" s="277"/>
    </row>
    <row r="162" spans="1:14" ht="17.25">
      <c r="A162" s="17"/>
      <c r="B162" s="254"/>
      <c r="C162" s="254"/>
      <c r="D162" s="276"/>
      <c r="E162" s="340"/>
      <c r="F162" s="328"/>
      <c r="G162" s="340"/>
      <c r="H162" s="328"/>
      <c r="I162" s="328"/>
      <c r="J162" s="328"/>
      <c r="K162" s="330"/>
      <c r="L162" s="341"/>
      <c r="M162" s="341"/>
      <c r="N162" s="342"/>
    </row>
    <row r="163" spans="1:14" ht="17.25">
      <c r="A163" s="350"/>
      <c r="B163" s="123"/>
      <c r="C163" s="123"/>
      <c r="D163" s="157"/>
      <c r="E163" s="160"/>
      <c r="F163" s="159"/>
      <c r="G163" s="160"/>
      <c r="H163" s="159"/>
      <c r="I163" s="159"/>
      <c r="J163" s="159"/>
      <c r="K163" s="149"/>
      <c r="L163" s="126"/>
      <c r="M163" s="126"/>
      <c r="N163" s="280"/>
    </row>
    <row r="164" spans="1:14" ht="17.25">
      <c r="A164" s="17"/>
      <c r="B164" s="123"/>
      <c r="C164" s="17"/>
      <c r="D164" s="17"/>
      <c r="E164" s="17"/>
      <c r="F164" s="17"/>
      <c r="G164" s="17"/>
      <c r="H164" s="17"/>
      <c r="I164" s="17"/>
      <c r="J164" s="17"/>
      <c r="K164" s="128"/>
      <c r="L164" s="128"/>
      <c r="M164" s="128"/>
      <c r="N164" s="128"/>
    </row>
    <row r="165" spans="1:14" ht="17.25">
      <c r="A165" s="319"/>
      <c r="B165" s="239"/>
      <c r="C165" s="239"/>
      <c r="D165" s="239"/>
      <c r="E165" s="239"/>
      <c r="F165" s="239"/>
      <c r="G165" s="239"/>
      <c r="H165" s="239"/>
      <c r="I165" s="239"/>
      <c r="J165" s="239"/>
      <c r="K165" s="333"/>
      <c r="L165" s="333"/>
      <c r="M165" s="333"/>
      <c r="N165" s="333"/>
    </row>
    <row r="166" spans="1:14" ht="17.25">
      <c r="A166" s="219"/>
      <c r="B166" s="219"/>
      <c r="C166" s="219"/>
      <c r="D166" s="220" t="s">
        <v>126</v>
      </c>
      <c r="E166" s="69"/>
      <c r="F166" s="27"/>
      <c r="G166" s="69"/>
      <c r="H166" s="173"/>
      <c r="I166" s="173"/>
      <c r="J166" s="173"/>
      <c r="K166" s="229"/>
      <c r="L166" s="229"/>
      <c r="M166" s="229"/>
      <c r="N166" s="229"/>
    </row>
    <row r="167" spans="8:10" ht="17.25">
      <c r="H167" s="244" t="s">
        <v>265</v>
      </c>
      <c r="J167" s="21"/>
    </row>
    <row r="168" spans="6:10" ht="18">
      <c r="F168" s="22" t="s">
        <v>11</v>
      </c>
      <c r="H168" s="23" t="s">
        <v>124</v>
      </c>
      <c r="J168" s="23"/>
    </row>
    <row r="169" ht="18">
      <c r="F169" s="22"/>
    </row>
    <row r="170" ht="18">
      <c r="F170" s="22"/>
    </row>
    <row r="171" ht="18">
      <c r="F171" s="22"/>
    </row>
    <row r="172" ht="18">
      <c r="F172" s="22"/>
    </row>
    <row r="173" ht="18">
      <c r="F173" s="22"/>
    </row>
    <row r="174" ht="17.25">
      <c r="F174" s="24" t="s">
        <v>125</v>
      </c>
    </row>
    <row r="175" spans="1:8" ht="17.25">
      <c r="A175" t="s">
        <v>128</v>
      </c>
      <c r="H175" t="s">
        <v>24</v>
      </c>
    </row>
    <row r="176" spans="1:7" ht="17.25">
      <c r="A176" s="140" t="s">
        <v>127</v>
      </c>
      <c r="B176" s="140"/>
      <c r="C176" s="152" t="s">
        <v>129</v>
      </c>
      <c r="D176" s="153" t="s">
        <v>130</v>
      </c>
      <c r="G176" t="s">
        <v>131</v>
      </c>
    </row>
    <row r="177" spans="2:7" ht="21">
      <c r="B177" s="406" t="s">
        <v>133</v>
      </c>
      <c r="C177" s="406"/>
      <c r="D177" s="406"/>
      <c r="E177" s="406"/>
      <c r="F177" s="406"/>
      <c r="G177" t="s">
        <v>132</v>
      </c>
    </row>
    <row r="178" spans="4:5" ht="18" thickBot="1">
      <c r="D178" s="131" t="s">
        <v>245</v>
      </c>
      <c r="E178" t="s">
        <v>319</v>
      </c>
    </row>
    <row r="179" spans="1:14" ht="35.25" thickTop="1">
      <c r="A179" s="166" t="s">
        <v>0</v>
      </c>
      <c r="B179" s="135" t="s">
        <v>134</v>
      </c>
      <c r="C179" s="136"/>
      <c r="D179" s="2" t="s">
        <v>7</v>
      </c>
      <c r="E179" s="2" t="s">
        <v>9</v>
      </c>
      <c r="F179" s="401" t="s">
        <v>135</v>
      </c>
      <c r="G179" s="402"/>
      <c r="H179" s="402"/>
      <c r="I179" s="402"/>
      <c r="J179" s="402"/>
      <c r="K179" s="402"/>
      <c r="L179" s="402"/>
      <c r="M179" s="402"/>
      <c r="N179" s="414"/>
    </row>
    <row r="180" spans="1:14" ht="47.25">
      <c r="A180" s="165"/>
      <c r="B180" s="26" t="s">
        <v>4</v>
      </c>
      <c r="C180" s="11" t="s">
        <v>5</v>
      </c>
      <c r="D180" s="13"/>
      <c r="E180" s="12" t="s">
        <v>14</v>
      </c>
      <c r="F180" s="31" t="s">
        <v>29</v>
      </c>
      <c r="G180" s="193" t="s">
        <v>236</v>
      </c>
      <c r="H180" s="31" t="s">
        <v>26</v>
      </c>
      <c r="I180" s="163" t="s">
        <v>179</v>
      </c>
      <c r="J180" s="32" t="s">
        <v>27</v>
      </c>
      <c r="K180" s="32" t="s">
        <v>28</v>
      </c>
      <c r="L180" s="158" t="s">
        <v>178</v>
      </c>
      <c r="M180" s="164" t="s">
        <v>180</v>
      </c>
      <c r="N180" s="32" t="s">
        <v>8</v>
      </c>
    </row>
    <row r="181" spans="1:14" ht="17.25">
      <c r="A181" s="29" t="s">
        <v>20</v>
      </c>
      <c r="B181" s="29" t="s">
        <v>21</v>
      </c>
      <c r="C181" s="29" t="s">
        <v>22</v>
      </c>
      <c r="D181" s="29" t="s">
        <v>23</v>
      </c>
      <c r="E181" s="29">
        <v>1</v>
      </c>
      <c r="F181" s="29">
        <v>2</v>
      </c>
      <c r="G181" s="29">
        <v>3</v>
      </c>
      <c r="H181" s="29">
        <v>4</v>
      </c>
      <c r="I181" s="29">
        <v>5</v>
      </c>
      <c r="J181" s="29">
        <v>6</v>
      </c>
      <c r="K181" s="29">
        <v>7</v>
      </c>
      <c r="L181" s="29">
        <v>8</v>
      </c>
      <c r="M181" s="29">
        <v>9</v>
      </c>
      <c r="N181" s="29">
        <v>10</v>
      </c>
    </row>
    <row r="182" spans="1:14" ht="48">
      <c r="A182" s="343" t="s">
        <v>346</v>
      </c>
      <c r="B182" s="325" t="s">
        <v>347</v>
      </c>
      <c r="C182" s="190" t="s">
        <v>346</v>
      </c>
      <c r="D182" s="206" t="s">
        <v>348</v>
      </c>
      <c r="E182" s="344">
        <v>1225000</v>
      </c>
      <c r="F182" s="345"/>
      <c r="G182" s="346"/>
      <c r="H182" s="344"/>
      <c r="I182" s="345"/>
      <c r="J182" s="345"/>
      <c r="K182" s="344">
        <v>1225000</v>
      </c>
      <c r="L182" s="345"/>
      <c r="M182" s="344"/>
      <c r="N182" s="343"/>
    </row>
    <row r="183" spans="1:14" ht="48">
      <c r="A183" s="17" t="s">
        <v>349</v>
      </c>
      <c r="B183" s="278" t="s">
        <v>350</v>
      </c>
      <c r="C183" s="123" t="s">
        <v>349</v>
      </c>
      <c r="D183" s="185" t="s">
        <v>352</v>
      </c>
      <c r="E183" s="160">
        <v>308000000</v>
      </c>
      <c r="F183" s="159"/>
      <c r="G183" s="160">
        <v>308000000</v>
      </c>
      <c r="H183" s="347"/>
      <c r="I183" s="159"/>
      <c r="J183" s="159"/>
      <c r="K183" s="159"/>
      <c r="L183" s="184"/>
      <c r="M183" s="149"/>
      <c r="N183" s="277"/>
    </row>
    <row r="184" spans="1:14" ht="48">
      <c r="A184" s="326" t="s">
        <v>349</v>
      </c>
      <c r="B184" s="279" t="s">
        <v>351</v>
      </c>
      <c r="C184" s="254" t="s">
        <v>349</v>
      </c>
      <c r="D184" s="348" t="s">
        <v>353</v>
      </c>
      <c r="E184" s="340">
        <v>40000000</v>
      </c>
      <c r="F184" s="328"/>
      <c r="G184" s="340">
        <v>40000000</v>
      </c>
      <c r="H184" s="349"/>
      <c r="I184" s="328"/>
      <c r="J184" s="328"/>
      <c r="K184" s="328"/>
      <c r="L184" s="329"/>
      <c r="M184" s="330"/>
      <c r="N184" s="238"/>
    </row>
    <row r="185" spans="1:14" ht="17.25">
      <c r="A185" s="17"/>
      <c r="B185" s="278"/>
      <c r="C185" s="123"/>
      <c r="D185" s="185"/>
      <c r="E185" s="160"/>
      <c r="F185" s="159"/>
      <c r="G185" s="160"/>
      <c r="H185" s="347"/>
      <c r="I185" s="159"/>
      <c r="J185" s="159"/>
      <c r="K185" s="159"/>
      <c r="L185" s="184"/>
      <c r="M185" s="149"/>
      <c r="N185" s="277"/>
    </row>
    <row r="186" spans="1:14" ht="17.25">
      <c r="A186" s="219"/>
      <c r="B186" s="219"/>
      <c r="C186" s="219"/>
      <c r="D186" s="220" t="s">
        <v>126</v>
      </c>
      <c r="E186" s="251">
        <f>E182+E183+E184</f>
        <v>349225000</v>
      </c>
      <c r="F186" s="252"/>
      <c r="G186" s="251">
        <f>G182+G183+G184</f>
        <v>348000000</v>
      </c>
      <c r="H186" s="253"/>
      <c r="I186" s="173"/>
      <c r="J186" s="173"/>
      <c r="K186" s="251">
        <f>K182+K183+K184</f>
        <v>1225000</v>
      </c>
      <c r="L186" s="229"/>
      <c r="M186" s="229"/>
      <c r="N186" s="229"/>
    </row>
    <row r="187" spans="8:10" ht="17.25">
      <c r="H187" s="244" t="s">
        <v>345</v>
      </c>
      <c r="J187" s="21"/>
    </row>
    <row r="188" spans="6:10" ht="18">
      <c r="F188" s="22" t="s">
        <v>11</v>
      </c>
      <c r="H188" s="23" t="s">
        <v>124</v>
      </c>
      <c r="J188" s="23"/>
    </row>
    <row r="189" ht="18">
      <c r="F189" s="22"/>
    </row>
    <row r="190" ht="18">
      <c r="F190" s="22"/>
    </row>
    <row r="191" ht="18">
      <c r="F191" s="22"/>
    </row>
    <row r="192" ht="18">
      <c r="F192" s="22"/>
    </row>
    <row r="193" ht="18">
      <c r="F193" s="22"/>
    </row>
    <row r="194" ht="17.25">
      <c r="F194" s="24" t="s">
        <v>125</v>
      </c>
    </row>
    <row r="195" spans="1:8" ht="17.25">
      <c r="A195" t="s">
        <v>128</v>
      </c>
      <c r="H195" t="s">
        <v>24</v>
      </c>
    </row>
    <row r="196" spans="1:7" ht="17.25">
      <c r="A196" s="140" t="s">
        <v>127</v>
      </c>
      <c r="B196" s="140"/>
      <c r="C196" s="152" t="s">
        <v>129</v>
      </c>
      <c r="D196" s="153" t="s">
        <v>130</v>
      </c>
      <c r="G196" t="s">
        <v>131</v>
      </c>
    </row>
    <row r="197" spans="2:7" ht="21">
      <c r="B197" s="406" t="s">
        <v>250</v>
      </c>
      <c r="C197" s="406"/>
      <c r="D197" s="406"/>
      <c r="E197" s="406"/>
      <c r="F197" s="406"/>
      <c r="G197" t="s">
        <v>132</v>
      </c>
    </row>
    <row r="198" spans="4:5" ht="18" thickBot="1">
      <c r="D198" s="131" t="s">
        <v>246</v>
      </c>
      <c r="E198" t="s">
        <v>319</v>
      </c>
    </row>
    <row r="199" spans="1:14" ht="35.25" thickTop="1">
      <c r="A199" s="166" t="s">
        <v>0</v>
      </c>
      <c r="B199" s="135" t="s">
        <v>134</v>
      </c>
      <c r="C199" s="136"/>
      <c r="D199" s="2" t="s">
        <v>7</v>
      </c>
      <c r="E199" s="2" t="s">
        <v>9</v>
      </c>
      <c r="F199" s="137" t="s">
        <v>135</v>
      </c>
      <c r="G199" s="138"/>
      <c r="H199" s="138"/>
      <c r="I199" s="138"/>
      <c r="J199" s="138"/>
      <c r="K199" s="138"/>
      <c r="L199" s="138"/>
      <c r="M199" s="138"/>
      <c r="N199" s="334"/>
    </row>
    <row r="200" spans="1:14" ht="47.25">
      <c r="A200" s="165"/>
      <c r="B200" s="26" t="s">
        <v>4</v>
      </c>
      <c r="C200" s="11" t="s">
        <v>5</v>
      </c>
      <c r="D200" s="13"/>
      <c r="E200" s="12" t="s">
        <v>14</v>
      </c>
      <c r="F200" s="31" t="s">
        <v>29</v>
      </c>
      <c r="G200" s="31" t="s">
        <v>25</v>
      </c>
      <c r="H200" s="31" t="s">
        <v>26</v>
      </c>
      <c r="I200" s="163" t="s">
        <v>179</v>
      </c>
      <c r="J200" s="32" t="s">
        <v>27</v>
      </c>
      <c r="K200" s="32" t="s">
        <v>28</v>
      </c>
      <c r="L200" s="158" t="s">
        <v>178</v>
      </c>
      <c r="M200" s="164" t="s">
        <v>180</v>
      </c>
      <c r="N200" s="32" t="s">
        <v>8</v>
      </c>
    </row>
    <row r="201" spans="1:14" ht="17.25">
      <c r="A201" s="28" t="s">
        <v>20</v>
      </c>
      <c r="B201" s="29" t="s">
        <v>21</v>
      </c>
      <c r="C201" s="29" t="s">
        <v>22</v>
      </c>
      <c r="D201" s="29" t="s">
        <v>23</v>
      </c>
      <c r="E201" s="29">
        <v>1</v>
      </c>
      <c r="F201" s="29">
        <v>2</v>
      </c>
      <c r="G201" s="29">
        <v>3</v>
      </c>
      <c r="H201" s="29">
        <v>4</v>
      </c>
      <c r="I201" s="29">
        <v>5</v>
      </c>
      <c r="J201" s="29">
        <v>6</v>
      </c>
      <c r="K201" s="29">
        <v>7</v>
      </c>
      <c r="L201" s="29">
        <v>8</v>
      </c>
      <c r="M201" s="29">
        <v>9</v>
      </c>
      <c r="N201" s="29">
        <v>10</v>
      </c>
    </row>
    <row r="202" spans="1:14" ht="30.75">
      <c r="A202" s="190" t="s">
        <v>354</v>
      </c>
      <c r="B202" s="325" t="s">
        <v>355</v>
      </c>
      <c r="C202" s="190" t="s">
        <v>354</v>
      </c>
      <c r="D202" s="209" t="s">
        <v>356</v>
      </c>
      <c r="E202" s="207">
        <v>600000</v>
      </c>
      <c r="F202" s="190"/>
      <c r="G202" s="207"/>
      <c r="H202" s="190"/>
      <c r="I202" s="190"/>
      <c r="J202" s="190"/>
      <c r="K202" s="207">
        <v>600000</v>
      </c>
      <c r="L202" s="190"/>
      <c r="M202" s="190"/>
      <c r="N202" s="207"/>
    </row>
    <row r="203" spans="1:14" ht="17.2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</row>
    <row r="204" spans="1:14" ht="17.25">
      <c r="A204" s="254"/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</row>
    <row r="205" spans="1:14" ht="17.2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</row>
    <row r="206" spans="1:14" ht="17.25">
      <c r="A206" s="320"/>
      <c r="B206" s="203"/>
      <c r="C206" s="199"/>
      <c r="D206" s="200"/>
      <c r="E206" s="201"/>
      <c r="F206" s="202"/>
      <c r="G206" s="201"/>
      <c r="H206" s="202"/>
      <c r="I206" s="202"/>
      <c r="J206" s="202"/>
      <c r="K206" s="202"/>
      <c r="L206" s="202"/>
      <c r="M206" s="201"/>
      <c r="N206" s="320"/>
    </row>
    <row r="207" spans="1:14" ht="17.25">
      <c r="A207" s="17"/>
      <c r="B207" s="123"/>
      <c r="C207" s="123"/>
      <c r="D207" s="157"/>
      <c r="E207" s="156"/>
      <c r="F207" s="159"/>
      <c r="G207" s="159"/>
      <c r="H207" s="159"/>
      <c r="I207" s="159"/>
      <c r="J207" s="159"/>
      <c r="K207" s="159"/>
      <c r="L207" s="184"/>
      <c r="M207" s="149"/>
      <c r="N207" s="277"/>
    </row>
    <row r="208" spans="1:14" ht="17.25">
      <c r="A208" s="17"/>
      <c r="B208" s="124"/>
      <c r="C208" s="123"/>
      <c r="D208" s="157"/>
      <c r="E208" s="160"/>
      <c r="F208" s="159"/>
      <c r="G208" s="160"/>
      <c r="H208" s="159"/>
      <c r="I208" s="159"/>
      <c r="J208" s="159"/>
      <c r="K208" s="159"/>
      <c r="L208" s="159"/>
      <c r="M208" s="149"/>
      <c r="N208" s="277"/>
    </row>
    <row r="209" spans="1:14" ht="17.25">
      <c r="A209" s="17"/>
      <c r="B209" s="123"/>
      <c r="C209" s="123"/>
      <c r="D209" s="157"/>
      <c r="E209" s="160"/>
      <c r="F209" s="159"/>
      <c r="G209" s="160"/>
      <c r="H209" s="159"/>
      <c r="I209" s="159"/>
      <c r="J209" s="159"/>
      <c r="K209" s="149"/>
      <c r="L209" s="126"/>
      <c r="M209" s="126"/>
      <c r="N209" s="280"/>
    </row>
    <row r="210" spans="1:14" ht="17.25">
      <c r="A210" s="17"/>
      <c r="B210" s="123"/>
      <c r="C210" s="123"/>
      <c r="D210" s="157"/>
      <c r="E210" s="160"/>
      <c r="F210" s="159"/>
      <c r="G210" s="160"/>
      <c r="H210" s="159"/>
      <c r="I210" s="159"/>
      <c r="J210" s="159"/>
      <c r="K210" s="149"/>
      <c r="L210" s="126"/>
      <c r="M210" s="126"/>
      <c r="N210" s="280"/>
    </row>
    <row r="211" spans="1:14" ht="17.25">
      <c r="A211" s="319"/>
      <c r="B211" s="351"/>
      <c r="C211" s="319"/>
      <c r="D211" s="319"/>
      <c r="E211" s="319"/>
      <c r="F211" s="319"/>
      <c r="G211" s="319"/>
      <c r="H211" s="319"/>
      <c r="I211" s="319"/>
      <c r="J211" s="319"/>
      <c r="K211" s="322"/>
      <c r="L211" s="322"/>
      <c r="M211" s="322"/>
      <c r="N211" s="322"/>
    </row>
    <row r="212" spans="1:14" ht="17.25">
      <c r="A212" s="219"/>
      <c r="B212" s="219"/>
      <c r="C212" s="219"/>
      <c r="D212" s="220" t="s">
        <v>126</v>
      </c>
      <c r="E212" s="229">
        <v>600000</v>
      </c>
      <c r="F212" s="173"/>
      <c r="G212" s="229"/>
      <c r="H212" s="173"/>
      <c r="I212" s="173"/>
      <c r="J212" s="173"/>
      <c r="K212" s="229">
        <v>600000</v>
      </c>
      <c r="L212" s="229"/>
      <c r="M212" s="229"/>
      <c r="N212" s="229"/>
    </row>
    <row r="213" spans="7:10" ht="18">
      <c r="G213" s="18"/>
      <c r="H213" s="19"/>
      <c r="I213" s="20"/>
      <c r="J213" s="19"/>
    </row>
    <row r="214" spans="8:10" ht="17.25">
      <c r="H214" s="244" t="s">
        <v>357</v>
      </c>
      <c r="J214" s="21"/>
    </row>
    <row r="215" spans="6:10" ht="18">
      <c r="F215" s="22" t="s">
        <v>11</v>
      </c>
      <c r="H215" s="23" t="s">
        <v>124</v>
      </c>
      <c r="J215" s="23"/>
    </row>
    <row r="216" ht="18">
      <c r="F216" s="22"/>
    </row>
    <row r="217" ht="18">
      <c r="F217" s="22"/>
    </row>
    <row r="218" ht="18">
      <c r="F218" s="22"/>
    </row>
    <row r="219" ht="17.25">
      <c r="F219" s="24" t="s">
        <v>125</v>
      </c>
    </row>
    <row r="221" spans="1:8" ht="17.25">
      <c r="A221" t="s">
        <v>128</v>
      </c>
      <c r="H221" t="s">
        <v>24</v>
      </c>
    </row>
    <row r="222" spans="1:7" ht="17.25">
      <c r="A222" s="140" t="s">
        <v>127</v>
      </c>
      <c r="B222" s="140"/>
      <c r="C222" s="152" t="s">
        <v>129</v>
      </c>
      <c r="D222" s="153" t="s">
        <v>130</v>
      </c>
      <c r="G222" t="s">
        <v>131</v>
      </c>
    </row>
    <row r="223" spans="3:7" ht="21">
      <c r="C223" s="406" t="s">
        <v>133</v>
      </c>
      <c r="D223" s="406"/>
      <c r="E223" s="406"/>
      <c r="F223" s="406"/>
      <c r="G223" t="s">
        <v>132</v>
      </c>
    </row>
    <row r="224" spans="4:5" ht="18" thickBot="1">
      <c r="D224" s="131" t="s">
        <v>247</v>
      </c>
      <c r="E224" t="s">
        <v>257</v>
      </c>
    </row>
    <row r="225" spans="1:14" ht="35.25" thickTop="1">
      <c r="A225" s="166" t="s">
        <v>0</v>
      </c>
      <c r="B225" s="135" t="s">
        <v>134</v>
      </c>
      <c r="C225" s="136"/>
      <c r="D225" s="2" t="s">
        <v>7</v>
      </c>
      <c r="E225" s="2" t="s">
        <v>9</v>
      </c>
      <c r="F225" s="137" t="s">
        <v>135</v>
      </c>
      <c r="G225" s="138"/>
      <c r="H225" s="138"/>
      <c r="I225" s="138"/>
      <c r="J225" s="138"/>
      <c r="K225" s="138"/>
      <c r="L225" s="138"/>
      <c r="M225" s="138"/>
      <c r="N225" s="139"/>
    </row>
    <row r="226" spans="1:14" ht="47.25">
      <c r="A226" s="165"/>
      <c r="B226" s="26" t="s">
        <v>4</v>
      </c>
      <c r="C226" s="11" t="s">
        <v>5</v>
      </c>
      <c r="D226" s="13"/>
      <c r="E226" s="12" t="s">
        <v>14</v>
      </c>
      <c r="F226" s="31" t="s">
        <v>29</v>
      </c>
      <c r="G226" s="31" t="s">
        <v>25</v>
      </c>
      <c r="H226" s="31" t="s">
        <v>26</v>
      </c>
      <c r="I226" s="163" t="s">
        <v>179</v>
      </c>
      <c r="J226" s="32" t="s">
        <v>27</v>
      </c>
      <c r="K226" s="32" t="s">
        <v>28</v>
      </c>
      <c r="L226" s="158" t="s">
        <v>178</v>
      </c>
      <c r="M226" s="164" t="s">
        <v>180</v>
      </c>
      <c r="N226" s="33" t="s">
        <v>8</v>
      </c>
    </row>
    <row r="227" spans="1:14" ht="17.25">
      <c r="A227" s="28" t="s">
        <v>20</v>
      </c>
      <c r="B227" s="29" t="s">
        <v>21</v>
      </c>
      <c r="C227" s="29" t="s">
        <v>22</v>
      </c>
      <c r="D227" s="29" t="s">
        <v>23</v>
      </c>
      <c r="E227" s="29">
        <v>1</v>
      </c>
      <c r="F227" s="29">
        <v>2</v>
      </c>
      <c r="G227" s="29">
        <v>3</v>
      </c>
      <c r="H227" s="29">
        <v>4</v>
      </c>
      <c r="I227" s="29">
        <v>5</v>
      </c>
      <c r="J227" s="29">
        <v>6</v>
      </c>
      <c r="K227" s="29">
        <v>7</v>
      </c>
      <c r="L227" s="29">
        <v>8</v>
      </c>
      <c r="M227" s="29">
        <v>9</v>
      </c>
      <c r="N227" s="30">
        <v>10</v>
      </c>
    </row>
    <row r="228" spans="1:14" ht="60.75">
      <c r="A228" s="14"/>
      <c r="B228" s="190">
        <v>13</v>
      </c>
      <c r="C228" s="190" t="s">
        <v>171</v>
      </c>
      <c r="D228" s="209" t="s">
        <v>269</v>
      </c>
      <c r="E228" s="207">
        <v>30000000</v>
      </c>
      <c r="F228" s="190"/>
      <c r="G228" s="207">
        <v>30000000</v>
      </c>
      <c r="H228" s="190"/>
      <c r="I228" s="190"/>
      <c r="J228" s="190"/>
      <c r="K228" s="190"/>
      <c r="L228" s="190"/>
      <c r="M228" s="190"/>
      <c r="N228" s="210"/>
    </row>
    <row r="229" spans="1:14" ht="17.25">
      <c r="A229" s="16"/>
      <c r="B229" s="123"/>
      <c r="C229" s="123"/>
      <c r="D229" s="157"/>
      <c r="E229" s="156"/>
      <c r="F229" s="159"/>
      <c r="G229" s="159"/>
      <c r="H229" s="159"/>
      <c r="I229" s="159"/>
      <c r="J229" s="159"/>
      <c r="K229" s="159"/>
      <c r="L229" s="184"/>
      <c r="M229" s="149"/>
      <c r="N229" s="127"/>
    </row>
    <row r="230" spans="1:14" ht="17.25">
      <c r="A230" s="16"/>
      <c r="B230" s="124"/>
      <c r="C230" s="123"/>
      <c r="D230" s="157"/>
      <c r="E230" s="160"/>
      <c r="F230" s="159"/>
      <c r="G230" s="160"/>
      <c r="H230" s="159"/>
      <c r="I230" s="159"/>
      <c r="J230" s="159"/>
      <c r="K230" s="159"/>
      <c r="L230" s="159"/>
      <c r="M230" s="149"/>
      <c r="N230" s="127"/>
    </row>
    <row r="231" spans="1:14" ht="17.25">
      <c r="A231" s="16"/>
      <c r="B231" s="123"/>
      <c r="C231" s="123"/>
      <c r="D231" s="157"/>
      <c r="E231" s="160"/>
      <c r="F231" s="159"/>
      <c r="G231" s="160"/>
      <c r="H231" s="159"/>
      <c r="I231" s="159"/>
      <c r="J231" s="159"/>
      <c r="K231" s="149"/>
      <c r="L231" s="126"/>
      <c r="M231" s="126"/>
      <c r="N231" s="150"/>
    </row>
    <row r="232" spans="1:14" ht="17.25">
      <c r="A232" s="16"/>
      <c r="B232" s="123"/>
      <c r="C232" s="17"/>
      <c r="D232" s="17"/>
      <c r="E232" s="17"/>
      <c r="F232" s="17"/>
      <c r="G232" s="17"/>
      <c r="H232" s="17"/>
      <c r="I232" s="17"/>
      <c r="J232" s="17"/>
      <c r="K232" s="128"/>
      <c r="L232" s="128"/>
      <c r="M232" s="128"/>
      <c r="N232" s="129"/>
    </row>
    <row r="233" spans="1:14" ht="17.25">
      <c r="A233" s="16"/>
      <c r="B233" s="123"/>
      <c r="C233" s="17"/>
      <c r="D233" s="17"/>
      <c r="E233" s="17"/>
      <c r="F233" s="17"/>
      <c r="G233" s="17"/>
      <c r="H233" s="17"/>
      <c r="I233" s="17"/>
      <c r="J233" s="17"/>
      <c r="K233" s="128"/>
      <c r="L233" s="128"/>
      <c r="M233" s="128"/>
      <c r="N233" s="129"/>
    </row>
    <row r="234" spans="1:14" ht="17.25">
      <c r="A234" s="16"/>
      <c r="B234" s="17"/>
      <c r="C234" s="17"/>
      <c r="D234" s="17"/>
      <c r="E234" s="17"/>
      <c r="F234" s="17"/>
      <c r="G234" s="17"/>
      <c r="H234" s="17"/>
      <c r="I234" s="17"/>
      <c r="J234" s="17"/>
      <c r="K234" s="128"/>
      <c r="L234" s="128"/>
      <c r="M234" s="128"/>
      <c r="N234" s="129"/>
    </row>
    <row r="235" spans="1:14" ht="17.25">
      <c r="A235" s="16"/>
      <c r="B235" s="17"/>
      <c r="C235" s="17"/>
      <c r="D235" s="148" t="s">
        <v>126</v>
      </c>
      <c r="E235" s="151">
        <v>30000000</v>
      </c>
      <c r="F235" s="161"/>
      <c r="G235" s="151">
        <v>30000000</v>
      </c>
      <c r="H235" s="161"/>
      <c r="I235" s="161"/>
      <c r="J235" s="161"/>
      <c r="K235" s="151"/>
      <c r="L235" s="151"/>
      <c r="M235" s="151"/>
      <c r="N235" s="151"/>
    </row>
    <row r="236" spans="7:10" ht="18">
      <c r="G236" s="18"/>
      <c r="H236" s="19"/>
      <c r="I236" s="20"/>
      <c r="J236" s="19"/>
    </row>
    <row r="237" spans="7:10" ht="18">
      <c r="G237" s="18"/>
      <c r="H237" s="19"/>
      <c r="I237" s="20"/>
      <c r="J237" s="19"/>
    </row>
    <row r="238" spans="8:10" ht="17.25">
      <c r="H238" s="244" t="s">
        <v>270</v>
      </c>
      <c r="J238" s="21"/>
    </row>
    <row r="239" spans="6:10" ht="18">
      <c r="F239" s="22" t="s">
        <v>11</v>
      </c>
      <c r="H239" s="23" t="s">
        <v>124</v>
      </c>
      <c r="J239" s="23"/>
    </row>
    <row r="240" ht="18">
      <c r="F240" s="22"/>
    </row>
    <row r="241" ht="18">
      <c r="F241" s="22"/>
    </row>
    <row r="242" ht="18">
      <c r="F242" s="22"/>
    </row>
    <row r="243" ht="18">
      <c r="F243" s="22"/>
    </row>
    <row r="244" ht="17.25">
      <c r="F244" s="24" t="s">
        <v>125</v>
      </c>
    </row>
    <row r="246" spans="1:8" ht="17.25">
      <c r="A246" t="s">
        <v>128</v>
      </c>
      <c r="H246" t="s">
        <v>24</v>
      </c>
    </row>
    <row r="247" spans="1:7" ht="17.25">
      <c r="A247" s="140" t="s">
        <v>127</v>
      </c>
      <c r="B247" s="140"/>
      <c r="C247" s="152" t="s">
        <v>129</v>
      </c>
      <c r="D247" s="153" t="s">
        <v>130</v>
      </c>
      <c r="G247" t="s">
        <v>131</v>
      </c>
    </row>
    <row r="248" spans="3:7" ht="21">
      <c r="C248" s="406" t="s">
        <v>133</v>
      </c>
      <c r="D248" s="406"/>
      <c r="E248" s="406"/>
      <c r="F248" s="406"/>
      <c r="G248" t="s">
        <v>132</v>
      </c>
    </row>
    <row r="249" spans="4:5" ht="18" thickBot="1">
      <c r="D249" s="131" t="s">
        <v>248</v>
      </c>
      <c r="E249" t="s">
        <v>257</v>
      </c>
    </row>
    <row r="250" spans="1:14" ht="35.25" thickTop="1">
      <c r="A250" s="166" t="s">
        <v>0</v>
      </c>
      <c r="B250" s="135" t="s">
        <v>134</v>
      </c>
      <c r="C250" s="136"/>
      <c r="D250" s="2" t="s">
        <v>7</v>
      </c>
      <c r="E250" s="2" t="s">
        <v>9</v>
      </c>
      <c r="F250" s="137" t="s">
        <v>135</v>
      </c>
      <c r="G250" s="138"/>
      <c r="H250" s="138"/>
      <c r="I250" s="138"/>
      <c r="J250" s="138"/>
      <c r="K250" s="138"/>
      <c r="L250" s="138"/>
      <c r="M250" s="138"/>
      <c r="N250" s="139"/>
    </row>
    <row r="251" spans="1:14" ht="47.25">
      <c r="A251" s="165"/>
      <c r="B251" s="26" t="s">
        <v>4</v>
      </c>
      <c r="C251" s="11" t="s">
        <v>5</v>
      </c>
      <c r="D251" s="13"/>
      <c r="E251" s="12" t="s">
        <v>14</v>
      </c>
      <c r="F251" s="31" t="s">
        <v>29</v>
      </c>
      <c r="G251" s="31" t="s">
        <v>25</v>
      </c>
      <c r="H251" s="31" t="s">
        <v>26</v>
      </c>
      <c r="I251" s="163" t="s">
        <v>179</v>
      </c>
      <c r="J251" s="32" t="s">
        <v>27</v>
      </c>
      <c r="K251" s="32" t="s">
        <v>28</v>
      </c>
      <c r="L251" s="158" t="s">
        <v>178</v>
      </c>
      <c r="M251" s="164" t="s">
        <v>180</v>
      </c>
      <c r="N251" s="33" t="s">
        <v>8</v>
      </c>
    </row>
    <row r="252" spans="1:14" ht="17.25">
      <c r="A252" s="28" t="s">
        <v>20</v>
      </c>
      <c r="B252" s="29" t="s">
        <v>21</v>
      </c>
      <c r="C252" s="29" t="s">
        <v>22</v>
      </c>
      <c r="D252" s="29" t="s">
        <v>23</v>
      </c>
      <c r="E252" s="29">
        <v>1</v>
      </c>
      <c r="F252" s="29">
        <v>2</v>
      </c>
      <c r="G252" s="29">
        <v>3</v>
      </c>
      <c r="H252" s="29">
        <v>4</v>
      </c>
      <c r="I252" s="29">
        <v>5</v>
      </c>
      <c r="J252" s="29">
        <v>6</v>
      </c>
      <c r="K252" s="29">
        <v>7</v>
      </c>
      <c r="L252" s="29">
        <v>8</v>
      </c>
      <c r="M252" s="29">
        <v>9</v>
      </c>
      <c r="N252" s="30">
        <v>10</v>
      </c>
    </row>
    <row r="253" spans="1:14" ht="17.25">
      <c r="A253" s="189"/>
      <c r="B253" s="190"/>
      <c r="C253" s="190"/>
      <c r="D253" s="213" t="s">
        <v>268</v>
      </c>
      <c r="E253" s="190"/>
      <c r="F253" s="190"/>
      <c r="G253" s="190"/>
      <c r="H253" s="190"/>
      <c r="I253" s="190"/>
      <c r="J253" s="190"/>
      <c r="K253" s="190"/>
      <c r="L253" s="190"/>
      <c r="M253" s="190"/>
      <c r="N253" s="191"/>
    </row>
    <row r="254" spans="1:14" ht="17.25">
      <c r="A254" s="189"/>
      <c r="B254" s="190"/>
      <c r="C254" s="190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1"/>
    </row>
    <row r="255" spans="1:14" ht="17.25">
      <c r="A255" s="189"/>
      <c r="B255" s="190"/>
      <c r="C255" s="190"/>
      <c r="D255" s="190"/>
      <c r="E255" s="190"/>
      <c r="F255" s="190"/>
      <c r="G255" s="190"/>
      <c r="H255" s="190"/>
      <c r="I255" s="190"/>
      <c r="J255" s="190"/>
      <c r="K255" s="190"/>
      <c r="L255" s="190"/>
      <c r="M255" s="190"/>
      <c r="N255" s="191"/>
    </row>
    <row r="256" spans="1:14" ht="17.25">
      <c r="A256" s="219"/>
      <c r="B256" s="245"/>
      <c r="C256" s="29"/>
      <c r="D256" s="241"/>
      <c r="E256" s="221"/>
      <c r="F256" s="222"/>
      <c r="G256" s="221"/>
      <c r="H256" s="222"/>
      <c r="I256" s="222"/>
      <c r="J256" s="222"/>
      <c r="K256" s="222"/>
      <c r="L256" s="222"/>
      <c r="M256" s="221"/>
      <c r="N256" s="219"/>
    </row>
    <row r="257" spans="1:14" ht="17.25">
      <c r="A257" s="219"/>
      <c r="B257" s="29"/>
      <c r="C257" s="29"/>
      <c r="D257" s="212"/>
      <c r="E257" s="246"/>
      <c r="F257" s="222"/>
      <c r="G257" s="222"/>
      <c r="H257" s="222"/>
      <c r="I257" s="222"/>
      <c r="J257" s="222"/>
      <c r="K257" s="222"/>
      <c r="L257" s="247"/>
      <c r="M257" s="237"/>
      <c r="N257" s="211"/>
    </row>
    <row r="258" spans="1:14" ht="17.25">
      <c r="A258" s="219"/>
      <c r="B258" s="245"/>
      <c r="C258" s="29"/>
      <c r="D258" s="212"/>
      <c r="E258" s="221"/>
      <c r="F258" s="222"/>
      <c r="G258" s="221"/>
      <c r="H258" s="222"/>
      <c r="I258" s="222"/>
      <c r="J258" s="222"/>
      <c r="K258" s="222"/>
      <c r="L258" s="222"/>
      <c r="M258" s="237"/>
      <c r="N258" s="211"/>
    </row>
    <row r="259" spans="1:14" ht="17.25">
      <c r="A259" s="219"/>
      <c r="B259" s="29"/>
      <c r="C259" s="29"/>
      <c r="D259" s="212"/>
      <c r="E259" s="221"/>
      <c r="F259" s="222"/>
      <c r="G259" s="221"/>
      <c r="H259" s="222"/>
      <c r="I259" s="222"/>
      <c r="J259" s="222"/>
      <c r="K259" s="237"/>
      <c r="L259" s="243"/>
      <c r="M259" s="243"/>
      <c r="N259" s="248"/>
    </row>
    <row r="260" spans="1:14" ht="17.25">
      <c r="A260" s="219"/>
      <c r="B260" s="29"/>
      <c r="C260" s="219"/>
      <c r="D260" s="219"/>
      <c r="E260" s="219"/>
      <c r="F260" s="219"/>
      <c r="G260" s="219"/>
      <c r="H260" s="219"/>
      <c r="I260" s="219"/>
      <c r="J260" s="219"/>
      <c r="K260" s="242"/>
      <c r="L260" s="242"/>
      <c r="M260" s="242"/>
      <c r="N260" s="242"/>
    </row>
    <row r="261" spans="1:14" ht="17.25">
      <c r="A261" s="219"/>
      <c r="B261" s="219"/>
      <c r="C261" s="219"/>
      <c r="D261" s="219"/>
      <c r="E261" s="219"/>
      <c r="F261" s="219"/>
      <c r="G261" s="219"/>
      <c r="H261" s="219"/>
      <c r="I261" s="219"/>
      <c r="J261" s="219"/>
      <c r="K261" s="242"/>
      <c r="L261" s="242"/>
      <c r="M261" s="242"/>
      <c r="N261" s="242"/>
    </row>
    <row r="262" spans="1:14" ht="17.25">
      <c r="A262" s="219"/>
      <c r="B262" s="219"/>
      <c r="C262" s="219"/>
      <c r="D262" s="220" t="s">
        <v>126</v>
      </c>
      <c r="E262" s="229"/>
      <c r="F262" s="173"/>
      <c r="G262" s="229"/>
      <c r="H262" s="173"/>
      <c r="I262" s="173"/>
      <c r="J262" s="173"/>
      <c r="K262" s="229"/>
      <c r="L262" s="229"/>
      <c r="M262" s="229"/>
      <c r="N262" s="229"/>
    </row>
    <row r="263" spans="7:10" ht="18">
      <c r="G263" s="18"/>
      <c r="H263" s="19"/>
      <c r="I263" s="20"/>
      <c r="J263" s="19"/>
    </row>
    <row r="264" spans="7:10" ht="18">
      <c r="G264" s="18"/>
      <c r="H264" s="19"/>
      <c r="I264" s="20"/>
      <c r="J264" s="19"/>
    </row>
    <row r="265" spans="8:10" ht="17.25">
      <c r="H265" s="244" t="s">
        <v>278</v>
      </c>
      <c r="J265" s="21"/>
    </row>
    <row r="266" spans="6:10" ht="18">
      <c r="F266" s="22" t="s">
        <v>11</v>
      </c>
      <c r="H266" s="23" t="s">
        <v>124</v>
      </c>
      <c r="J266" s="23"/>
    </row>
    <row r="267" ht="18">
      <c r="F267" s="22"/>
    </row>
    <row r="268" ht="18">
      <c r="F268" s="22"/>
    </row>
    <row r="269" ht="18">
      <c r="F269" s="22"/>
    </row>
    <row r="270" ht="18">
      <c r="F270" s="22"/>
    </row>
    <row r="271" ht="17.25">
      <c r="F271" s="24" t="s">
        <v>125</v>
      </c>
    </row>
    <row r="272" spans="1:12" ht="17.25">
      <c r="A272" t="s">
        <v>128</v>
      </c>
      <c r="L272" t="s">
        <v>24</v>
      </c>
    </row>
    <row r="273" spans="1:14" ht="17.25">
      <c r="A273" s="140" t="s">
        <v>127</v>
      </c>
      <c r="B273" s="140"/>
      <c r="C273" s="152" t="s">
        <v>129</v>
      </c>
      <c r="D273" s="153" t="s">
        <v>130</v>
      </c>
      <c r="G273" s="399" t="s">
        <v>280</v>
      </c>
      <c r="H273" s="399"/>
      <c r="I273" s="399"/>
      <c r="J273" s="399"/>
      <c r="K273" s="399"/>
      <c r="L273" s="399"/>
      <c r="M273" s="399"/>
      <c r="N273" s="399"/>
    </row>
    <row r="274" spans="2:14" ht="21">
      <c r="B274" s="267" t="s">
        <v>281</v>
      </c>
      <c r="C274" s="267"/>
      <c r="D274" s="267"/>
      <c r="E274" s="267"/>
      <c r="F274" s="267"/>
      <c r="G274" s="268"/>
      <c r="H274" s="268"/>
      <c r="I274" s="268"/>
      <c r="J274" s="172"/>
      <c r="K274" s="172"/>
      <c r="L274" s="172"/>
      <c r="M274" s="172"/>
      <c r="N274" s="172"/>
    </row>
    <row r="275" spans="4:7" ht="18" thickBot="1">
      <c r="D275" s="415" t="s">
        <v>282</v>
      </c>
      <c r="E275" s="415"/>
      <c r="F275" s="415"/>
      <c r="G275" s="415"/>
    </row>
    <row r="276" spans="1:14" ht="35.25" thickTop="1">
      <c r="A276" s="166" t="s">
        <v>0</v>
      </c>
      <c r="B276" s="135" t="s">
        <v>134</v>
      </c>
      <c r="C276" s="136"/>
      <c r="D276" s="2" t="s">
        <v>7</v>
      </c>
      <c r="E276" s="2" t="s">
        <v>9</v>
      </c>
      <c r="F276" s="137" t="s">
        <v>135</v>
      </c>
      <c r="G276" s="138"/>
      <c r="H276" s="138"/>
      <c r="I276" s="138"/>
      <c r="J276" s="138"/>
      <c r="K276" s="138"/>
      <c r="L276" s="138"/>
      <c r="M276" s="138"/>
      <c r="N276" s="139"/>
    </row>
    <row r="277" spans="1:14" ht="47.25">
      <c r="A277" s="165"/>
      <c r="B277" s="26" t="s">
        <v>4</v>
      </c>
      <c r="C277" s="11" t="s">
        <v>5</v>
      </c>
      <c r="D277" s="13"/>
      <c r="E277" s="12" t="s">
        <v>14</v>
      </c>
      <c r="F277" s="31" t="s">
        <v>29</v>
      </c>
      <c r="G277" s="31" t="s">
        <v>256</v>
      </c>
      <c r="H277" s="31" t="s">
        <v>26</v>
      </c>
      <c r="I277" s="163" t="s">
        <v>179</v>
      </c>
      <c r="J277" s="32" t="s">
        <v>27</v>
      </c>
      <c r="K277" s="32" t="s">
        <v>28</v>
      </c>
      <c r="L277" s="158" t="s">
        <v>178</v>
      </c>
      <c r="M277" s="164" t="s">
        <v>180</v>
      </c>
      <c r="N277" s="33" t="s">
        <v>8</v>
      </c>
    </row>
    <row r="278" spans="1:14" ht="17.25">
      <c r="A278" s="28" t="s">
        <v>20</v>
      </c>
      <c r="B278" s="29" t="s">
        <v>21</v>
      </c>
      <c r="C278" s="29" t="s">
        <v>22</v>
      </c>
      <c r="D278" s="29" t="s">
        <v>23</v>
      </c>
      <c r="E278" s="29">
        <v>1</v>
      </c>
      <c r="F278" s="29">
        <v>2</v>
      </c>
      <c r="G278" s="29">
        <v>3</v>
      </c>
      <c r="H278" s="29">
        <v>4</v>
      </c>
      <c r="I278" s="29">
        <v>5</v>
      </c>
      <c r="J278" s="29">
        <v>6</v>
      </c>
      <c r="K278" s="29">
        <v>7</v>
      </c>
      <c r="L278" s="29">
        <v>8</v>
      </c>
      <c r="M278" s="29">
        <v>9</v>
      </c>
      <c r="N278" s="30">
        <v>10</v>
      </c>
    </row>
    <row r="279" spans="1:14" ht="63.75">
      <c r="A279" s="14"/>
      <c r="B279" s="125">
        <v>14</v>
      </c>
      <c r="C279" s="122" t="s">
        <v>275</v>
      </c>
      <c r="D279" s="167" t="s">
        <v>277</v>
      </c>
      <c r="E279" s="154">
        <v>80000000</v>
      </c>
      <c r="F279" s="155"/>
      <c r="G279" s="214"/>
      <c r="H279" s="155"/>
      <c r="I279" s="155"/>
      <c r="J279" s="155"/>
      <c r="K279" s="155"/>
      <c r="L279" s="155"/>
      <c r="M279" s="154"/>
      <c r="N279" s="215">
        <v>80000000</v>
      </c>
    </row>
    <row r="280" spans="1:14" ht="17.25">
      <c r="A280" s="16"/>
      <c r="B280" s="123"/>
      <c r="C280" s="123"/>
      <c r="D280" s="157"/>
      <c r="E280" s="154"/>
      <c r="F280" s="159"/>
      <c r="G280" s="159"/>
      <c r="H280" s="159"/>
      <c r="I280" s="159"/>
      <c r="J280" s="159"/>
      <c r="K280" s="159"/>
      <c r="L280" s="184"/>
      <c r="M280" s="149"/>
      <c r="N280" s="127"/>
    </row>
    <row r="281" spans="1:14" ht="17.25">
      <c r="A281" s="16"/>
      <c r="B281" s="124"/>
      <c r="C281" s="123"/>
      <c r="D281" s="157"/>
      <c r="E281" s="154"/>
      <c r="F281" s="159"/>
      <c r="G281" s="160"/>
      <c r="H281" s="159"/>
      <c r="I281" s="159"/>
      <c r="J281" s="159"/>
      <c r="K281" s="159"/>
      <c r="L281" s="159"/>
      <c r="M281" s="149"/>
      <c r="N281" s="127"/>
    </row>
    <row r="282" spans="1:14" ht="17.25">
      <c r="A282" s="16"/>
      <c r="B282" s="123"/>
      <c r="C282" s="123"/>
      <c r="D282" s="157"/>
      <c r="E282" s="154"/>
      <c r="F282" s="159"/>
      <c r="G282" s="160"/>
      <c r="H282" s="159"/>
      <c r="I282" s="159"/>
      <c r="J282" s="159"/>
      <c r="K282" s="149"/>
      <c r="L282" s="126"/>
      <c r="M282" s="126"/>
      <c r="N282" s="150"/>
    </row>
    <row r="283" spans="1:14" ht="17.25">
      <c r="A283" s="16"/>
      <c r="B283" s="123"/>
      <c r="C283" s="17"/>
      <c r="D283" s="17"/>
      <c r="E283" s="154"/>
      <c r="F283" s="17"/>
      <c r="G283" s="17"/>
      <c r="H283" s="17"/>
      <c r="I283" s="17"/>
      <c r="J283" s="17"/>
      <c r="K283" s="128"/>
      <c r="L283" s="128"/>
      <c r="M283" s="128"/>
      <c r="N283" s="129"/>
    </row>
    <row r="284" spans="1:14" ht="17.25">
      <c r="A284" s="16"/>
      <c r="B284" s="216"/>
      <c r="C284" s="216"/>
      <c r="D284" s="216"/>
      <c r="E284" s="154"/>
      <c r="F284" s="216"/>
      <c r="G284" s="216"/>
      <c r="H284" s="216"/>
      <c r="I284" s="216"/>
      <c r="J284" s="216"/>
      <c r="K284" s="217"/>
      <c r="L284" s="217"/>
      <c r="M284" s="217"/>
      <c r="N284" s="218"/>
    </row>
    <row r="285" spans="1:14" ht="17.25">
      <c r="A285" s="16"/>
      <c r="B285" s="219"/>
      <c r="C285" s="219"/>
      <c r="D285" s="220" t="s">
        <v>126</v>
      </c>
      <c r="E285" s="229">
        <f>SUM(E279:E279)</f>
        <v>80000000</v>
      </c>
      <c r="F285" s="229"/>
      <c r="G285" s="229"/>
      <c r="H285" s="229"/>
      <c r="I285" s="229"/>
      <c r="J285" s="229"/>
      <c r="K285" s="229"/>
      <c r="L285" s="229"/>
      <c r="M285" s="229"/>
      <c r="N285" s="229">
        <f>SUM(N279:N279)</f>
        <v>80000000</v>
      </c>
    </row>
    <row r="286" spans="1:14" ht="17.25">
      <c r="A286" s="230"/>
      <c r="B286" s="230"/>
      <c r="C286" s="230"/>
      <c r="D286" s="231"/>
      <c r="E286" s="232"/>
      <c r="F286" s="232"/>
      <c r="G286" s="232"/>
      <c r="H286" s="232"/>
      <c r="I286" s="232"/>
      <c r="J286" s="232"/>
      <c r="K286" s="232"/>
      <c r="L286" s="232"/>
      <c r="M286" s="232"/>
      <c r="N286" s="232"/>
    </row>
    <row r="287" spans="8:12" ht="17.25">
      <c r="H287" s="408" t="s">
        <v>279</v>
      </c>
      <c r="I287" s="408"/>
      <c r="J287" s="408"/>
      <c r="K287" s="408"/>
      <c r="L287" s="408"/>
    </row>
    <row r="288" spans="6:12" ht="18">
      <c r="F288" s="22" t="s">
        <v>11</v>
      </c>
      <c r="H288" s="400" t="s">
        <v>124</v>
      </c>
      <c r="I288" s="400"/>
      <c r="J288" s="400"/>
      <c r="K288" s="400"/>
      <c r="L288" s="400"/>
    </row>
    <row r="289" ht="18">
      <c r="F289" s="22"/>
    </row>
    <row r="290" ht="18">
      <c r="F290" s="22"/>
    </row>
    <row r="291" ht="18">
      <c r="F291" s="22"/>
    </row>
    <row r="292" ht="18">
      <c r="F292" s="22"/>
    </row>
    <row r="293" ht="17.25">
      <c r="F293" s="24" t="s">
        <v>125</v>
      </c>
    </row>
  </sheetData>
  <sheetProtection/>
  <mergeCells count="22">
    <mergeCell ref="H1:L1"/>
    <mergeCell ref="F5:N5"/>
    <mergeCell ref="G3:M3"/>
    <mergeCell ref="A3:F3"/>
    <mergeCell ref="F153:N153"/>
    <mergeCell ref="D275:G275"/>
    <mergeCell ref="J21:L21"/>
    <mergeCell ref="F179:N179"/>
    <mergeCell ref="G2:M2"/>
    <mergeCell ref="C23:F23"/>
    <mergeCell ref="H288:L288"/>
    <mergeCell ref="C248:F248"/>
    <mergeCell ref="H287:L287"/>
    <mergeCell ref="G273:N273"/>
    <mergeCell ref="B99:F99"/>
    <mergeCell ref="C125:F125"/>
    <mergeCell ref="B48:F48"/>
    <mergeCell ref="C73:F73"/>
    <mergeCell ref="C151:F151"/>
    <mergeCell ref="C223:F223"/>
    <mergeCell ref="B177:F177"/>
    <mergeCell ref="B197:F197"/>
  </mergeCells>
  <printOptions/>
  <pageMargins left="0.25" right="0.25" top="0.5" bottom="0.45" header="0.5" footer="0.21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2"/>
  <sheetViews>
    <sheetView zoomScalePageLayoutView="0" workbookViewId="0" topLeftCell="A4">
      <selection activeCell="G22" sqref="G22"/>
    </sheetView>
  </sheetViews>
  <sheetFormatPr defaultColWidth="11.09765625" defaultRowHeight="15"/>
  <cols>
    <col min="1" max="1" width="8.59765625" style="41" customWidth="1"/>
    <col min="2" max="2" width="6.09765625" style="7" customWidth="1"/>
    <col min="3" max="3" width="5.3984375" style="41" customWidth="1"/>
    <col min="4" max="4" width="23.59765625" style="7" customWidth="1"/>
    <col min="5" max="5" width="5.8984375" style="7" customWidth="1"/>
    <col min="6" max="6" width="10.09765625" style="7" customWidth="1"/>
    <col min="7" max="7" width="11.09765625" style="7" customWidth="1"/>
    <col min="8" max="8" width="10.59765625" style="7" customWidth="1"/>
    <col min="9" max="9" width="15.19921875" style="7" customWidth="1"/>
    <col min="10" max="16384" width="11.09765625" style="7" customWidth="1"/>
  </cols>
  <sheetData>
    <row r="1" spans="1:7" ht="18">
      <c r="A1" s="43" t="s">
        <v>30</v>
      </c>
      <c r="B1"/>
      <c r="C1" s="44"/>
      <c r="D1" s="34"/>
      <c r="F1" s="1"/>
      <c r="G1" s="35" t="s">
        <v>31</v>
      </c>
    </row>
    <row r="2" spans="1:5" ht="17.25">
      <c r="A2" s="423" t="s">
        <v>55</v>
      </c>
      <c r="B2" s="423"/>
      <c r="C2" s="423"/>
      <c r="E2" s="35" t="s">
        <v>32</v>
      </c>
    </row>
    <row r="3" spans="1:5" ht="18">
      <c r="A3" s="45" t="s">
        <v>49</v>
      </c>
      <c r="B3"/>
      <c r="C3" s="44"/>
      <c r="E3" s="35" t="s">
        <v>33</v>
      </c>
    </row>
    <row r="4" spans="3:8" ht="18">
      <c r="C4" s="44"/>
      <c r="D4" s="424" t="s">
        <v>34</v>
      </c>
      <c r="E4" s="424"/>
      <c r="F4" s="424"/>
      <c r="G4" s="25"/>
      <c r="H4" s="1"/>
    </row>
    <row r="5" spans="3:8" ht="18">
      <c r="C5" s="44"/>
      <c r="D5" s="425" t="s">
        <v>73</v>
      </c>
      <c r="E5" s="425"/>
      <c r="F5" s="425"/>
      <c r="G5" s="25"/>
      <c r="H5" s="1"/>
    </row>
    <row r="6" spans="4:9" ht="18.75" thickBot="1">
      <c r="D6" s="37"/>
      <c r="E6" s="37"/>
      <c r="F6" s="37"/>
      <c r="G6" s="37"/>
      <c r="H6" s="37"/>
      <c r="I6" s="37"/>
    </row>
    <row r="7" spans="1:8" ht="18" thickTop="1">
      <c r="A7" s="426" t="s">
        <v>0</v>
      </c>
      <c r="B7" s="428" t="s">
        <v>57</v>
      </c>
      <c r="C7" s="429"/>
      <c r="D7" s="115" t="s">
        <v>7</v>
      </c>
      <c r="E7" s="430" t="s">
        <v>35</v>
      </c>
      <c r="F7" s="416" t="s">
        <v>1</v>
      </c>
      <c r="G7" s="417"/>
      <c r="H7" s="418"/>
    </row>
    <row r="8" spans="1:8" ht="17.25">
      <c r="A8" s="427"/>
      <c r="B8" s="106" t="s">
        <v>4</v>
      </c>
      <c r="C8" s="116" t="s">
        <v>5</v>
      </c>
      <c r="D8" s="117"/>
      <c r="E8" s="431"/>
      <c r="F8" s="118" t="s">
        <v>36</v>
      </c>
      <c r="G8" s="118" t="s">
        <v>37</v>
      </c>
      <c r="H8" s="119" t="s">
        <v>38</v>
      </c>
    </row>
    <row r="9" spans="1:8" ht="17.25">
      <c r="A9" s="46" t="s">
        <v>39</v>
      </c>
      <c r="B9" s="47" t="s">
        <v>40</v>
      </c>
      <c r="C9" s="48" t="s">
        <v>41</v>
      </c>
      <c r="D9" s="47" t="s">
        <v>42</v>
      </c>
      <c r="E9" s="47">
        <v>5</v>
      </c>
      <c r="F9" s="49">
        <v>6</v>
      </c>
      <c r="G9" s="50">
        <v>7</v>
      </c>
      <c r="H9" s="51">
        <v>8</v>
      </c>
    </row>
    <row r="10" spans="1:8" ht="17.25">
      <c r="A10" s="109"/>
      <c r="B10" s="52"/>
      <c r="C10" s="53"/>
      <c r="D10" s="120" t="s">
        <v>43</v>
      </c>
      <c r="E10" s="54"/>
      <c r="F10" s="54"/>
      <c r="G10" s="55"/>
      <c r="H10" s="56">
        <v>426536835</v>
      </c>
    </row>
    <row r="11" spans="1:8" ht="16.5">
      <c r="A11" s="108" t="s">
        <v>56</v>
      </c>
      <c r="B11" s="57" t="s">
        <v>58</v>
      </c>
      <c r="C11" s="72" t="s">
        <v>59</v>
      </c>
      <c r="D11" s="107" t="s">
        <v>70</v>
      </c>
      <c r="E11" s="58"/>
      <c r="F11" s="42">
        <v>25000000</v>
      </c>
      <c r="G11" s="42"/>
      <c r="H11" s="59"/>
    </row>
    <row r="12" spans="1:8" s="65" customFormat="1" ht="16.5">
      <c r="A12" s="110"/>
      <c r="B12" s="60"/>
      <c r="C12" s="61"/>
      <c r="D12" s="112" t="s">
        <v>69</v>
      </c>
      <c r="E12" s="63"/>
      <c r="F12" s="62"/>
      <c r="G12" s="62"/>
      <c r="H12" s="64"/>
    </row>
    <row r="13" spans="1:8" s="65" customFormat="1" ht="16.5">
      <c r="A13" s="113" t="s">
        <v>50</v>
      </c>
      <c r="B13" s="60" t="s">
        <v>51</v>
      </c>
      <c r="C13" s="114" t="s">
        <v>61</v>
      </c>
      <c r="D13" s="112" t="s">
        <v>75</v>
      </c>
      <c r="E13" s="62"/>
      <c r="F13" s="62"/>
      <c r="G13" s="62">
        <v>2000000</v>
      </c>
      <c r="H13" s="64"/>
    </row>
    <row r="14" spans="1:8" s="65" customFormat="1" ht="16.5">
      <c r="A14" s="113"/>
      <c r="B14" s="60"/>
      <c r="C14" s="114"/>
      <c r="D14" s="112" t="s">
        <v>74</v>
      </c>
      <c r="E14" s="62"/>
      <c r="F14" s="62"/>
      <c r="G14" s="62"/>
      <c r="H14" s="64"/>
    </row>
    <row r="15" spans="1:8" s="65" customFormat="1" ht="16.5">
      <c r="A15" s="113" t="s">
        <v>50</v>
      </c>
      <c r="B15" s="60" t="s">
        <v>52</v>
      </c>
      <c r="C15" s="114" t="s">
        <v>61</v>
      </c>
      <c r="D15" s="112" t="s">
        <v>72</v>
      </c>
      <c r="E15" s="62"/>
      <c r="F15" s="62"/>
      <c r="G15" s="62">
        <v>116050000</v>
      </c>
      <c r="H15" s="64"/>
    </row>
    <row r="16" spans="1:8" s="65" customFormat="1" ht="16.5">
      <c r="A16" s="113"/>
      <c r="B16" s="60"/>
      <c r="C16" s="114"/>
      <c r="D16" s="112" t="s">
        <v>71</v>
      </c>
      <c r="E16" s="62"/>
      <c r="F16" s="62"/>
      <c r="G16" s="62"/>
      <c r="H16" s="64"/>
    </row>
    <row r="17" spans="1:8" s="65" customFormat="1" ht="16.5">
      <c r="A17" s="113"/>
      <c r="B17" s="60"/>
      <c r="C17" s="114"/>
      <c r="D17" s="112"/>
      <c r="E17" s="62"/>
      <c r="F17" s="62"/>
      <c r="G17" s="62"/>
      <c r="H17" s="64"/>
    </row>
    <row r="18" spans="1:8" s="65" customFormat="1" ht="16.5">
      <c r="A18" s="113" t="s">
        <v>53</v>
      </c>
      <c r="B18" s="60" t="s">
        <v>54</v>
      </c>
      <c r="C18" s="114" t="s">
        <v>60</v>
      </c>
      <c r="D18" s="112" t="s">
        <v>72</v>
      </c>
      <c r="E18" s="62"/>
      <c r="F18" s="62"/>
      <c r="G18" s="62">
        <v>25500000</v>
      </c>
      <c r="H18" s="64"/>
    </row>
    <row r="19" spans="1:8" s="65" customFormat="1" ht="16.5">
      <c r="A19" s="113"/>
      <c r="B19" s="60"/>
      <c r="C19" s="114"/>
      <c r="D19" s="112" t="s">
        <v>71</v>
      </c>
      <c r="E19" s="62"/>
      <c r="F19" s="62"/>
      <c r="G19" s="62"/>
      <c r="H19" s="64"/>
    </row>
    <row r="20" spans="1:8" s="65" customFormat="1" ht="16.5">
      <c r="A20" s="113" t="s">
        <v>62</v>
      </c>
      <c r="B20" s="60" t="s">
        <v>64</v>
      </c>
      <c r="C20" s="114" t="s">
        <v>63</v>
      </c>
      <c r="D20" s="112" t="s">
        <v>80</v>
      </c>
      <c r="E20" s="62"/>
      <c r="F20" s="62"/>
      <c r="G20" s="62"/>
      <c r="H20" s="64"/>
    </row>
    <row r="21" spans="1:8" s="65" customFormat="1" ht="16.5">
      <c r="A21" s="111"/>
      <c r="B21" s="66"/>
      <c r="C21" s="61"/>
      <c r="D21" s="112" t="s">
        <v>79</v>
      </c>
      <c r="E21" s="62"/>
      <c r="F21" s="62">
        <v>25000000</v>
      </c>
      <c r="G21" s="62"/>
      <c r="H21" s="64"/>
    </row>
    <row r="22" spans="1:8" s="65" customFormat="1" ht="16.5">
      <c r="A22" s="113" t="s">
        <v>65</v>
      </c>
      <c r="B22" s="60" t="s">
        <v>66</v>
      </c>
      <c r="C22" s="114" t="s">
        <v>67</v>
      </c>
      <c r="D22" s="112" t="s">
        <v>76</v>
      </c>
      <c r="E22" s="62"/>
      <c r="F22" s="62"/>
      <c r="G22" s="62"/>
      <c r="H22" s="64"/>
    </row>
    <row r="23" spans="1:8" s="65" customFormat="1" ht="16.5">
      <c r="A23" s="111"/>
      <c r="B23" s="66"/>
      <c r="C23" s="61"/>
      <c r="D23" s="112" t="s">
        <v>77</v>
      </c>
      <c r="E23" s="62"/>
      <c r="F23" s="62">
        <v>60000000</v>
      </c>
      <c r="G23" s="62"/>
      <c r="H23" s="64"/>
    </row>
    <row r="24" spans="1:8" s="65" customFormat="1" ht="16.5">
      <c r="A24" s="68"/>
      <c r="B24" s="67"/>
      <c r="C24" s="61"/>
      <c r="D24" s="112" t="s">
        <v>78</v>
      </c>
      <c r="F24" s="62"/>
      <c r="G24" s="62"/>
      <c r="H24" s="62"/>
    </row>
    <row r="25" spans="1:8" s="70" customFormat="1" ht="17.25">
      <c r="A25" s="419" t="s">
        <v>68</v>
      </c>
      <c r="B25" s="420"/>
      <c r="C25" s="420"/>
      <c r="D25" s="421"/>
      <c r="E25" s="27"/>
      <c r="F25" s="69">
        <f>SUM(F11:F24)</f>
        <v>110000000</v>
      </c>
      <c r="G25" s="69">
        <f>SUM(G11:G24)</f>
        <v>143550000</v>
      </c>
      <c r="H25" s="69">
        <f>H10+F25-G25</f>
        <v>392986835</v>
      </c>
    </row>
    <row r="26" spans="1:8" s="70" customFormat="1" ht="17.25">
      <c r="A26" s="73"/>
      <c r="B26" s="74"/>
      <c r="C26" s="75"/>
      <c r="D26" s="76" t="s">
        <v>44</v>
      </c>
      <c r="E26" s="76"/>
      <c r="F26" s="54">
        <f>F25</f>
        <v>110000000</v>
      </c>
      <c r="G26" s="54"/>
      <c r="H26" s="77"/>
    </row>
    <row r="27" spans="1:8" s="70" customFormat="1" ht="17.25">
      <c r="A27" s="78"/>
      <c r="B27" s="79"/>
      <c r="C27" s="80"/>
      <c r="D27" s="81" t="s">
        <v>45</v>
      </c>
      <c r="E27" s="82"/>
      <c r="F27" s="83">
        <f>H10</f>
        <v>426536835</v>
      </c>
      <c r="G27" s="83"/>
      <c r="H27" s="84"/>
    </row>
    <row r="28" spans="1:8" s="70" customFormat="1" ht="17.25">
      <c r="A28" s="71"/>
      <c r="B28" s="85"/>
      <c r="C28" s="86"/>
      <c r="D28" s="81" t="s">
        <v>46</v>
      </c>
      <c r="E28" s="81"/>
      <c r="F28" s="87"/>
      <c r="G28" s="88">
        <f>G25</f>
        <v>143550000</v>
      </c>
      <c r="H28" s="89"/>
    </row>
    <row r="29" spans="1:8" s="70" customFormat="1" ht="18" thickBot="1">
      <c r="A29" s="90"/>
      <c r="B29" s="91"/>
      <c r="C29" s="92"/>
      <c r="D29" s="93" t="s">
        <v>2</v>
      </c>
      <c r="E29" s="93"/>
      <c r="F29" s="94"/>
      <c r="G29" s="94"/>
      <c r="H29" s="95">
        <f>H25</f>
        <v>392986835</v>
      </c>
    </row>
    <row r="30" spans="1:8" ht="17.25" thickTop="1">
      <c r="A30" s="96"/>
      <c r="B30" s="97"/>
      <c r="C30" s="98"/>
      <c r="D30" s="99" t="s">
        <v>48</v>
      </c>
      <c r="E30" s="100"/>
      <c r="F30" s="101"/>
      <c r="G30" s="101"/>
      <c r="H30" s="101"/>
    </row>
    <row r="31" ht="16.5">
      <c r="F31" s="7" t="s">
        <v>82</v>
      </c>
    </row>
    <row r="32" spans="1:7" s="70" customFormat="1" ht="17.25">
      <c r="A32" s="102"/>
      <c r="C32" s="102"/>
      <c r="D32" s="6" t="s">
        <v>3</v>
      </c>
      <c r="E32" s="6"/>
      <c r="F32" s="422" t="s">
        <v>47</v>
      </c>
      <c r="G32" s="422"/>
    </row>
    <row r="33" spans="4:5" ht="16.5">
      <c r="D33" s="40"/>
      <c r="E33" s="40"/>
    </row>
    <row r="34" spans="4:5" ht="16.5">
      <c r="D34" s="40"/>
      <c r="E34" s="40"/>
    </row>
    <row r="35" spans="4:5" ht="16.5">
      <c r="D35" s="40"/>
      <c r="E35" s="40"/>
    </row>
    <row r="36" spans="1:5" s="104" customFormat="1" ht="15.75">
      <c r="A36" s="103"/>
      <c r="C36" s="103"/>
      <c r="D36" s="105" t="s">
        <v>81</v>
      </c>
      <c r="E36" s="105"/>
    </row>
    <row r="39" spans="1:7" ht="18">
      <c r="A39" s="43" t="s">
        <v>30</v>
      </c>
      <c r="B39"/>
      <c r="C39" s="44"/>
      <c r="D39" s="34"/>
      <c r="F39" s="1"/>
      <c r="G39" s="35" t="s">
        <v>31</v>
      </c>
    </row>
    <row r="40" spans="1:5" ht="17.25">
      <c r="A40" s="423" t="s">
        <v>55</v>
      </c>
      <c r="B40" s="423"/>
      <c r="C40" s="423"/>
      <c r="E40" s="35" t="s">
        <v>32</v>
      </c>
    </row>
    <row r="41" spans="1:5" ht="18">
      <c r="A41" s="45" t="s">
        <v>49</v>
      </c>
      <c r="B41"/>
      <c r="C41" s="44"/>
      <c r="E41" s="35" t="s">
        <v>33</v>
      </c>
    </row>
    <row r="42" spans="3:8" ht="18">
      <c r="C42" s="44"/>
      <c r="D42" s="424" t="s">
        <v>34</v>
      </c>
      <c r="E42" s="424"/>
      <c r="F42" s="424"/>
      <c r="G42" s="25"/>
      <c r="H42" s="1"/>
    </row>
    <row r="43" spans="3:8" ht="18">
      <c r="C43" s="44"/>
      <c r="D43" s="425" t="s">
        <v>83</v>
      </c>
      <c r="E43" s="425"/>
      <c r="F43" s="425"/>
      <c r="G43" s="25"/>
      <c r="H43" s="1"/>
    </row>
    <row r="44" spans="4:8" ht="18.75" thickBot="1">
      <c r="D44" s="37"/>
      <c r="E44" s="37"/>
      <c r="F44" s="37"/>
      <c r="G44" s="37"/>
      <c r="H44" s="37"/>
    </row>
    <row r="45" spans="1:8" ht="18" customHeight="1" thickTop="1">
      <c r="A45" s="426" t="s">
        <v>0</v>
      </c>
      <c r="B45" s="428" t="s">
        <v>57</v>
      </c>
      <c r="C45" s="429"/>
      <c r="D45" s="115" t="s">
        <v>7</v>
      </c>
      <c r="E45" s="430" t="s">
        <v>35</v>
      </c>
      <c r="F45" s="416" t="s">
        <v>1</v>
      </c>
      <c r="G45" s="417"/>
      <c r="H45" s="418"/>
    </row>
    <row r="46" spans="1:8" ht="17.25">
      <c r="A46" s="427"/>
      <c r="B46" s="106" t="s">
        <v>4</v>
      </c>
      <c r="C46" s="116" t="s">
        <v>5</v>
      </c>
      <c r="D46" s="117"/>
      <c r="E46" s="431"/>
      <c r="F46" s="118" t="s">
        <v>36</v>
      </c>
      <c r="G46" s="118" t="s">
        <v>37</v>
      </c>
      <c r="H46" s="119" t="s">
        <v>38</v>
      </c>
    </row>
    <row r="47" spans="1:8" ht="17.25">
      <c r="A47" s="46" t="s">
        <v>39</v>
      </c>
      <c r="B47" s="47" t="s">
        <v>40</v>
      </c>
      <c r="C47" s="48" t="s">
        <v>41</v>
      </c>
      <c r="D47" s="47" t="s">
        <v>42</v>
      </c>
      <c r="E47" s="47">
        <v>5</v>
      </c>
      <c r="F47" s="49">
        <v>6</v>
      </c>
      <c r="G47" s="50">
        <v>7</v>
      </c>
      <c r="H47" s="51">
        <v>8</v>
      </c>
    </row>
    <row r="48" spans="1:8" ht="17.25">
      <c r="A48" s="109"/>
      <c r="B48" s="52"/>
      <c r="C48" s="53"/>
      <c r="D48" s="120" t="s">
        <v>84</v>
      </c>
      <c r="E48" s="54"/>
      <c r="F48" s="54"/>
      <c r="G48" s="55"/>
      <c r="H48" s="77">
        <v>392986835</v>
      </c>
    </row>
    <row r="49" spans="1:8" ht="16.5">
      <c r="A49" s="108"/>
      <c r="B49" s="57"/>
      <c r="C49" s="72"/>
      <c r="D49" s="107"/>
      <c r="E49" s="58"/>
      <c r="F49" s="42"/>
      <c r="G49" s="42"/>
      <c r="H49" s="59"/>
    </row>
    <row r="50" spans="1:8" ht="16.5">
      <c r="A50" s="110"/>
      <c r="B50" s="60"/>
      <c r="C50" s="61"/>
      <c r="D50" s="112"/>
      <c r="E50" s="63"/>
      <c r="F50" s="62"/>
      <c r="G50" s="62"/>
      <c r="H50" s="64"/>
    </row>
    <row r="51" spans="1:8" ht="16.5">
      <c r="A51" s="113"/>
      <c r="B51" s="60"/>
      <c r="C51" s="114"/>
      <c r="D51" s="112"/>
      <c r="E51" s="62"/>
      <c r="F51" s="62"/>
      <c r="G51" s="62"/>
      <c r="H51" s="64"/>
    </row>
    <row r="52" spans="1:8" ht="16.5">
      <c r="A52" s="113"/>
      <c r="B52" s="60"/>
      <c r="C52" s="114"/>
      <c r="D52" s="112"/>
      <c r="E52" s="62"/>
      <c r="F52" s="62"/>
      <c r="G52" s="62"/>
      <c r="H52" s="64"/>
    </row>
    <row r="53" spans="1:8" ht="16.5">
      <c r="A53" s="113"/>
      <c r="B53" s="60"/>
      <c r="C53" s="114"/>
      <c r="D53" s="112"/>
      <c r="E53" s="62"/>
      <c r="F53" s="62"/>
      <c r="G53" s="62"/>
      <c r="H53" s="64"/>
    </row>
    <row r="54" spans="1:8" ht="16.5">
      <c r="A54" s="113"/>
      <c r="B54" s="60"/>
      <c r="C54" s="114"/>
      <c r="D54" s="112"/>
      <c r="E54" s="62"/>
      <c r="F54" s="62"/>
      <c r="G54" s="62"/>
      <c r="H54" s="64"/>
    </row>
    <row r="55" spans="1:8" ht="16.5">
      <c r="A55" s="113"/>
      <c r="B55" s="60"/>
      <c r="C55" s="114"/>
      <c r="D55" s="112"/>
      <c r="E55" s="62"/>
      <c r="F55" s="62"/>
      <c r="G55" s="62"/>
      <c r="H55" s="64"/>
    </row>
    <row r="56" spans="1:8" ht="16.5">
      <c r="A56" s="113"/>
      <c r="B56" s="60"/>
      <c r="C56" s="114"/>
      <c r="D56" s="112"/>
      <c r="E56" s="62"/>
      <c r="F56" s="62"/>
      <c r="G56" s="62"/>
      <c r="H56" s="64"/>
    </row>
    <row r="57" spans="1:8" ht="16.5">
      <c r="A57" s="113"/>
      <c r="B57" s="60"/>
      <c r="C57" s="114"/>
      <c r="D57" s="112"/>
      <c r="E57" s="62"/>
      <c r="F57" s="62"/>
      <c r="G57" s="62"/>
      <c r="H57" s="64"/>
    </row>
    <row r="58" spans="1:8" ht="16.5">
      <c r="A58" s="113"/>
      <c r="B58" s="60"/>
      <c r="C58" s="114"/>
      <c r="D58" s="112"/>
      <c r="E58" s="62"/>
      <c r="F58" s="62"/>
      <c r="G58" s="62"/>
      <c r="H58" s="64"/>
    </row>
    <row r="59" spans="1:8" ht="16.5">
      <c r="A59" s="111"/>
      <c r="B59" s="66"/>
      <c r="C59" s="61"/>
      <c r="D59" s="112"/>
      <c r="E59" s="62"/>
      <c r="F59" s="62"/>
      <c r="G59" s="62"/>
      <c r="H59" s="64"/>
    </row>
    <row r="60" spans="1:8" ht="16.5">
      <c r="A60" s="113"/>
      <c r="B60" s="60"/>
      <c r="C60" s="114"/>
      <c r="D60" s="112"/>
      <c r="E60" s="62"/>
      <c r="F60" s="62"/>
      <c r="G60" s="62"/>
      <c r="H60" s="64"/>
    </row>
    <row r="61" spans="1:8" ht="16.5">
      <c r="A61" s="111"/>
      <c r="B61" s="66"/>
      <c r="C61" s="61"/>
      <c r="D61" s="112"/>
      <c r="E61" s="62"/>
      <c r="F61" s="62"/>
      <c r="G61" s="62"/>
      <c r="H61" s="64"/>
    </row>
    <row r="62" spans="1:8" ht="16.5">
      <c r="A62" s="68"/>
      <c r="B62" s="67"/>
      <c r="C62" s="61"/>
      <c r="D62" s="112"/>
      <c r="E62" s="65"/>
      <c r="F62" s="62"/>
      <c r="G62" s="62"/>
      <c r="H62" s="62"/>
    </row>
    <row r="63" spans="1:8" ht="17.25">
      <c r="A63" s="419" t="s">
        <v>68</v>
      </c>
      <c r="B63" s="420"/>
      <c r="C63" s="420"/>
      <c r="D63" s="421"/>
      <c r="E63" s="27"/>
      <c r="F63" s="69">
        <f>SUM(F49:F62)</f>
        <v>0</v>
      </c>
      <c r="G63" s="69">
        <f>SUM(G49:G62)</f>
        <v>0</v>
      </c>
      <c r="H63" s="69">
        <f>H48+F63-G63</f>
        <v>392986835</v>
      </c>
    </row>
    <row r="64" spans="1:8" ht="17.25">
      <c r="A64" s="73"/>
      <c r="B64" s="74"/>
      <c r="C64" s="75"/>
      <c r="D64" s="76" t="s">
        <v>44</v>
      </c>
      <c r="E64" s="76"/>
      <c r="F64" s="54">
        <f>F63</f>
        <v>0</v>
      </c>
      <c r="G64" s="54"/>
      <c r="H64" s="77"/>
    </row>
    <row r="65" spans="1:8" ht="17.25">
      <c r="A65" s="78"/>
      <c r="B65" s="79"/>
      <c r="C65" s="80"/>
      <c r="D65" s="81" t="s">
        <v>85</v>
      </c>
      <c r="E65" s="82"/>
      <c r="F65" s="83">
        <f>H48</f>
        <v>392986835</v>
      </c>
      <c r="G65" s="83"/>
      <c r="H65" s="84"/>
    </row>
    <row r="66" spans="1:8" ht="17.25">
      <c r="A66" s="71"/>
      <c r="B66" s="85"/>
      <c r="C66" s="86"/>
      <c r="D66" s="81" t="s">
        <v>46</v>
      </c>
      <c r="E66" s="81"/>
      <c r="F66" s="87"/>
      <c r="G66" s="88">
        <f>G63</f>
        <v>0</v>
      </c>
      <c r="H66" s="89"/>
    </row>
    <row r="67" spans="1:8" ht="18" thickBot="1">
      <c r="A67" s="90"/>
      <c r="B67" s="91"/>
      <c r="C67" s="92"/>
      <c r="D67" s="93" t="s">
        <v>2</v>
      </c>
      <c r="E67" s="93"/>
      <c r="F67" s="94"/>
      <c r="G67" s="94"/>
      <c r="H67" s="95">
        <f>H63</f>
        <v>392986835</v>
      </c>
    </row>
    <row r="68" spans="1:8" ht="17.25" thickTop="1">
      <c r="A68" s="96"/>
      <c r="B68" s="97"/>
      <c r="C68" s="98"/>
      <c r="D68" s="99" t="s">
        <v>48</v>
      </c>
      <c r="E68" s="100"/>
      <c r="F68" s="101"/>
      <c r="G68" s="101"/>
      <c r="H68" s="101"/>
    </row>
    <row r="69" ht="16.5">
      <c r="F69" s="7" t="s">
        <v>86</v>
      </c>
    </row>
    <row r="70" spans="1:8" ht="17.25">
      <c r="A70" s="102"/>
      <c r="B70" s="70"/>
      <c r="C70" s="102"/>
      <c r="D70" s="6" t="s">
        <v>3</v>
      </c>
      <c r="E70" s="6"/>
      <c r="F70" s="422" t="s">
        <v>47</v>
      </c>
      <c r="G70" s="422"/>
      <c r="H70" s="70"/>
    </row>
    <row r="71" spans="4:5" ht="16.5">
      <c r="D71" s="40"/>
      <c r="E71" s="40"/>
    </row>
    <row r="72" spans="4:5" ht="16.5">
      <c r="D72" s="40"/>
      <c r="E72" s="40"/>
    </row>
    <row r="73" spans="4:5" ht="16.5">
      <c r="D73" s="40"/>
      <c r="E73" s="40"/>
    </row>
    <row r="74" spans="1:8" ht="16.5">
      <c r="A74" s="103"/>
      <c r="B74" s="104"/>
      <c r="C74" s="103"/>
      <c r="D74" s="105" t="s">
        <v>81</v>
      </c>
      <c r="E74" s="105"/>
      <c r="F74" s="104"/>
      <c r="G74" s="104"/>
      <c r="H74" s="104"/>
    </row>
    <row r="75" spans="1:7" ht="18">
      <c r="A75" s="43" t="s">
        <v>30</v>
      </c>
      <c r="B75"/>
      <c r="C75" s="44"/>
      <c r="D75" s="34"/>
      <c r="F75" s="1"/>
      <c r="G75" s="35" t="s">
        <v>31</v>
      </c>
    </row>
    <row r="76" spans="1:5" ht="17.25">
      <c r="A76" s="423" t="s">
        <v>55</v>
      </c>
      <c r="B76" s="423"/>
      <c r="C76" s="423"/>
      <c r="E76" s="35" t="s">
        <v>32</v>
      </c>
    </row>
    <row r="77" spans="1:5" ht="18">
      <c r="A77" s="45" t="s">
        <v>49</v>
      </c>
      <c r="B77"/>
      <c r="C77" s="44"/>
      <c r="E77" s="35" t="s">
        <v>33</v>
      </c>
    </row>
    <row r="78" spans="3:8" ht="18">
      <c r="C78" s="44"/>
      <c r="D78" s="424" t="s">
        <v>34</v>
      </c>
      <c r="E78" s="424"/>
      <c r="F78" s="424"/>
      <c r="G78" s="25"/>
      <c r="H78" s="1"/>
    </row>
    <row r="79" spans="3:8" ht="18">
      <c r="C79" s="44"/>
      <c r="D79" s="425" t="s">
        <v>87</v>
      </c>
      <c r="E79" s="425"/>
      <c r="F79" s="425"/>
      <c r="G79" s="25"/>
      <c r="H79" s="1"/>
    </row>
    <row r="80" spans="4:8" ht="18.75" thickBot="1">
      <c r="D80" s="37"/>
      <c r="E80" s="37"/>
      <c r="F80" s="37"/>
      <c r="G80" s="37"/>
      <c r="H80" s="37"/>
    </row>
    <row r="81" spans="1:8" ht="18" customHeight="1" thickTop="1">
      <c r="A81" s="426" t="s">
        <v>0</v>
      </c>
      <c r="B81" s="428" t="s">
        <v>57</v>
      </c>
      <c r="C81" s="429"/>
      <c r="D81" s="115" t="s">
        <v>7</v>
      </c>
      <c r="E81" s="430" t="s">
        <v>35</v>
      </c>
      <c r="F81" s="416" t="s">
        <v>1</v>
      </c>
      <c r="G81" s="417"/>
      <c r="H81" s="418"/>
    </row>
    <row r="82" spans="1:8" ht="17.25">
      <c r="A82" s="427"/>
      <c r="B82" s="106" t="s">
        <v>4</v>
      </c>
      <c r="C82" s="116" t="s">
        <v>5</v>
      </c>
      <c r="D82" s="117"/>
      <c r="E82" s="431"/>
      <c r="F82" s="118" t="s">
        <v>36</v>
      </c>
      <c r="G82" s="118" t="s">
        <v>37</v>
      </c>
      <c r="H82" s="119" t="s">
        <v>38</v>
      </c>
    </row>
    <row r="83" spans="1:8" ht="17.25">
      <c r="A83" s="46" t="s">
        <v>39</v>
      </c>
      <c r="B83" s="47" t="s">
        <v>40</v>
      </c>
      <c r="C83" s="48" t="s">
        <v>41</v>
      </c>
      <c r="D83" s="47" t="s">
        <v>42</v>
      </c>
      <c r="E83" s="47">
        <v>5</v>
      </c>
      <c r="F83" s="49">
        <v>6</v>
      </c>
      <c r="G83" s="50">
        <v>7</v>
      </c>
      <c r="H83" s="51">
        <v>8</v>
      </c>
    </row>
    <row r="84" spans="1:8" ht="17.25">
      <c r="A84" s="109"/>
      <c r="B84" s="52"/>
      <c r="C84" s="53"/>
      <c r="D84" s="120" t="s">
        <v>88</v>
      </c>
      <c r="E84" s="54"/>
      <c r="F84" s="54"/>
      <c r="G84" s="55"/>
      <c r="H84" s="56">
        <v>392986835</v>
      </c>
    </row>
    <row r="85" spans="1:8" ht="16.5">
      <c r="A85" s="108" t="s">
        <v>89</v>
      </c>
      <c r="B85" s="57" t="s">
        <v>90</v>
      </c>
      <c r="C85" s="72" t="s">
        <v>91</v>
      </c>
      <c r="D85" s="107" t="s">
        <v>92</v>
      </c>
      <c r="E85" s="58"/>
      <c r="F85" s="42"/>
      <c r="G85" s="42"/>
      <c r="H85" s="59"/>
    </row>
    <row r="86" spans="1:8" ht="16.5">
      <c r="A86" s="110"/>
      <c r="B86" s="60"/>
      <c r="C86" s="61"/>
      <c r="D86" s="112" t="s">
        <v>93</v>
      </c>
      <c r="E86" s="63"/>
      <c r="F86" s="121">
        <v>505136000</v>
      </c>
      <c r="G86" s="62"/>
      <c r="H86" s="64"/>
    </row>
    <row r="87" spans="1:8" ht="16.5">
      <c r="A87" s="113"/>
      <c r="B87" s="60"/>
      <c r="C87" s="114"/>
      <c r="D87" s="112"/>
      <c r="E87" s="62"/>
      <c r="F87" s="62"/>
      <c r="G87" s="62"/>
      <c r="H87" s="64"/>
    </row>
    <row r="88" spans="1:8" ht="16.5">
      <c r="A88" s="113"/>
      <c r="B88" s="60"/>
      <c r="C88" s="114"/>
      <c r="D88" s="112"/>
      <c r="E88" s="62"/>
      <c r="F88" s="62"/>
      <c r="G88" s="62"/>
      <c r="H88" s="64"/>
    </row>
    <row r="89" spans="1:8" ht="16.5">
      <c r="A89" s="113"/>
      <c r="B89" s="60"/>
      <c r="C89" s="114"/>
      <c r="D89" s="112"/>
      <c r="E89" s="62"/>
      <c r="F89" s="62"/>
      <c r="G89" s="62"/>
      <c r="H89" s="64"/>
    </row>
    <row r="90" spans="1:8" ht="16.5">
      <c r="A90" s="113"/>
      <c r="B90" s="60"/>
      <c r="C90" s="114"/>
      <c r="D90" s="112"/>
      <c r="E90" s="62"/>
      <c r="F90" s="62"/>
      <c r="G90" s="62"/>
      <c r="H90" s="64"/>
    </row>
    <row r="91" spans="1:8" ht="16.5">
      <c r="A91" s="113"/>
      <c r="B91" s="60"/>
      <c r="C91" s="114"/>
      <c r="D91" s="112"/>
      <c r="E91" s="62"/>
      <c r="F91" s="62"/>
      <c r="G91" s="62"/>
      <c r="H91" s="64"/>
    </row>
    <row r="92" spans="1:8" ht="16.5">
      <c r="A92" s="113"/>
      <c r="B92" s="60"/>
      <c r="C92" s="114"/>
      <c r="D92" s="112"/>
      <c r="E92" s="62"/>
      <c r="F92" s="62"/>
      <c r="G92" s="62"/>
      <c r="H92" s="64"/>
    </row>
    <row r="93" spans="1:8" ht="16.5">
      <c r="A93" s="113"/>
      <c r="B93" s="60"/>
      <c r="C93" s="114"/>
      <c r="D93" s="112"/>
      <c r="E93" s="62"/>
      <c r="F93" s="62"/>
      <c r="G93" s="62"/>
      <c r="H93" s="64"/>
    </row>
    <row r="94" spans="1:8" ht="16.5">
      <c r="A94" s="113"/>
      <c r="B94" s="60"/>
      <c r="C94" s="114"/>
      <c r="D94" s="112"/>
      <c r="E94" s="62"/>
      <c r="F94" s="62"/>
      <c r="G94" s="62"/>
      <c r="H94" s="64"/>
    </row>
    <row r="95" spans="1:8" ht="16.5">
      <c r="A95" s="111"/>
      <c r="B95" s="66"/>
      <c r="C95" s="61"/>
      <c r="D95" s="112"/>
      <c r="E95" s="62"/>
      <c r="F95" s="62"/>
      <c r="G95" s="62"/>
      <c r="H95" s="64"/>
    </row>
    <row r="96" spans="1:8" ht="16.5">
      <c r="A96" s="113"/>
      <c r="B96" s="60"/>
      <c r="C96" s="114"/>
      <c r="D96" s="112"/>
      <c r="E96" s="62"/>
      <c r="F96" s="62"/>
      <c r="G96" s="62"/>
      <c r="H96" s="64"/>
    </row>
    <row r="97" spans="1:8" ht="16.5">
      <c r="A97" s="111"/>
      <c r="B97" s="66"/>
      <c r="C97" s="61"/>
      <c r="D97" s="112"/>
      <c r="E97" s="62"/>
      <c r="F97" s="62"/>
      <c r="G97" s="62"/>
      <c r="H97" s="64"/>
    </row>
    <row r="98" spans="1:8" ht="16.5">
      <c r="A98" s="68"/>
      <c r="B98" s="67"/>
      <c r="C98" s="61"/>
      <c r="D98" s="112"/>
      <c r="E98" s="65"/>
      <c r="F98" s="62"/>
      <c r="G98" s="62"/>
      <c r="H98" s="62"/>
    </row>
    <row r="99" spans="1:8" ht="17.25">
      <c r="A99" s="419" t="s">
        <v>94</v>
      </c>
      <c r="B99" s="420"/>
      <c r="C99" s="420"/>
      <c r="D99" s="421"/>
      <c r="E99" s="27"/>
      <c r="F99" s="69">
        <f>SUM(F85:F98)</f>
        <v>505136000</v>
      </c>
      <c r="G99" s="69">
        <f>SUM(G85:G98)</f>
        <v>0</v>
      </c>
      <c r="H99" s="69">
        <f>H84+F99-G99</f>
        <v>898122835</v>
      </c>
    </row>
    <row r="100" spans="1:8" ht="17.25">
      <c r="A100" s="73"/>
      <c r="B100" s="74"/>
      <c r="C100" s="75"/>
      <c r="D100" s="76" t="s">
        <v>44</v>
      </c>
      <c r="E100" s="76"/>
      <c r="F100" s="54">
        <f>F99</f>
        <v>505136000</v>
      </c>
      <c r="G100" s="54"/>
      <c r="H100" s="77"/>
    </row>
    <row r="101" spans="1:8" ht="17.25">
      <c r="A101" s="78"/>
      <c r="B101" s="79"/>
      <c r="C101" s="80"/>
      <c r="D101" s="81" t="s">
        <v>45</v>
      </c>
      <c r="E101" s="82"/>
      <c r="F101" s="83">
        <f>H84</f>
        <v>392986835</v>
      </c>
      <c r="G101" s="83"/>
      <c r="H101" s="84"/>
    </row>
    <row r="102" spans="1:8" ht="17.25">
      <c r="A102" s="71"/>
      <c r="B102" s="85"/>
      <c r="C102" s="86"/>
      <c r="D102" s="81" t="s">
        <v>46</v>
      </c>
      <c r="E102" s="81"/>
      <c r="F102" s="87"/>
      <c r="G102" s="88">
        <f>G99</f>
        <v>0</v>
      </c>
      <c r="H102" s="89"/>
    </row>
    <row r="103" spans="1:8" ht="18" thickBot="1">
      <c r="A103" s="90"/>
      <c r="B103" s="91"/>
      <c r="C103" s="92"/>
      <c r="D103" s="93" t="s">
        <v>2</v>
      </c>
      <c r="E103" s="93"/>
      <c r="F103" s="94"/>
      <c r="G103" s="94"/>
      <c r="H103" s="95">
        <f>H99</f>
        <v>898122835</v>
      </c>
    </row>
    <row r="104" spans="1:8" ht="17.25" thickTop="1">
      <c r="A104" s="96"/>
      <c r="B104" s="97"/>
      <c r="C104" s="98"/>
      <c r="D104" s="99" t="s">
        <v>48</v>
      </c>
      <c r="E104" s="100"/>
      <c r="F104" s="101"/>
      <c r="G104" s="101"/>
      <c r="H104" s="101"/>
    </row>
    <row r="105" ht="16.5">
      <c r="F105" s="7" t="s">
        <v>95</v>
      </c>
    </row>
    <row r="106" spans="1:8" ht="17.25">
      <c r="A106" s="102"/>
      <c r="B106" s="70"/>
      <c r="C106" s="102"/>
      <c r="D106" s="6" t="s">
        <v>3</v>
      </c>
      <c r="E106" s="6"/>
      <c r="F106" s="422" t="s">
        <v>47</v>
      </c>
      <c r="G106" s="422"/>
      <c r="H106" s="70"/>
    </row>
    <row r="107" spans="4:5" ht="16.5">
      <c r="D107" s="40"/>
      <c r="E107" s="40"/>
    </row>
    <row r="108" spans="4:5" ht="16.5">
      <c r="D108" s="40"/>
      <c r="E108" s="40"/>
    </row>
    <row r="109" spans="4:5" ht="16.5">
      <c r="D109" s="40"/>
      <c r="E109" s="40"/>
    </row>
    <row r="110" spans="1:8" ht="16.5">
      <c r="A110" s="103"/>
      <c r="B110" s="104"/>
      <c r="C110" s="103"/>
      <c r="D110" s="105" t="s">
        <v>81</v>
      </c>
      <c r="E110" s="105"/>
      <c r="F110" s="104"/>
      <c r="G110" s="104"/>
      <c r="H110" s="104"/>
    </row>
    <row r="113" spans="1:7" ht="18">
      <c r="A113" s="43" t="s">
        <v>30</v>
      </c>
      <c r="B113"/>
      <c r="C113" s="44"/>
      <c r="D113" s="34"/>
      <c r="F113" s="1"/>
      <c r="G113" s="35" t="s">
        <v>31</v>
      </c>
    </row>
    <row r="114" spans="1:5" ht="17.25">
      <c r="A114" s="423" t="s">
        <v>55</v>
      </c>
      <c r="B114" s="423"/>
      <c r="C114" s="423"/>
      <c r="E114" s="35" t="s">
        <v>32</v>
      </c>
    </row>
    <row r="115" spans="1:5" ht="18">
      <c r="A115" s="45" t="s">
        <v>49</v>
      </c>
      <c r="B115"/>
      <c r="C115" s="44"/>
      <c r="E115" s="35" t="s">
        <v>33</v>
      </c>
    </row>
    <row r="116" spans="3:8" ht="18">
      <c r="C116" s="44"/>
      <c r="D116" s="424" t="s">
        <v>34</v>
      </c>
      <c r="E116" s="424"/>
      <c r="F116" s="424"/>
      <c r="G116" s="25"/>
      <c r="H116" s="1"/>
    </row>
    <row r="117" spans="3:8" ht="18">
      <c r="C117" s="44"/>
      <c r="D117" s="425" t="s">
        <v>97</v>
      </c>
      <c r="E117" s="425"/>
      <c r="F117" s="425"/>
      <c r="G117" s="25"/>
      <c r="H117" s="1"/>
    </row>
    <row r="118" spans="4:8" ht="18.75" thickBot="1">
      <c r="D118" s="37"/>
      <c r="E118" s="37"/>
      <c r="F118" s="37"/>
      <c r="G118" s="37"/>
      <c r="H118" s="37"/>
    </row>
    <row r="119" spans="1:8" ht="18" customHeight="1" thickTop="1">
      <c r="A119" s="426" t="s">
        <v>0</v>
      </c>
      <c r="B119" s="428" t="s">
        <v>57</v>
      </c>
      <c r="C119" s="429"/>
      <c r="D119" s="115" t="s">
        <v>7</v>
      </c>
      <c r="E119" s="430" t="s">
        <v>35</v>
      </c>
      <c r="F119" s="416" t="s">
        <v>1</v>
      </c>
      <c r="G119" s="417"/>
      <c r="H119" s="418"/>
    </row>
    <row r="120" spans="1:8" ht="17.25">
      <c r="A120" s="427"/>
      <c r="B120" s="106" t="s">
        <v>4</v>
      </c>
      <c r="C120" s="116" t="s">
        <v>5</v>
      </c>
      <c r="D120" s="117"/>
      <c r="E120" s="431"/>
      <c r="F120" s="118" t="s">
        <v>36</v>
      </c>
      <c r="G120" s="118" t="s">
        <v>37</v>
      </c>
      <c r="H120" s="119" t="s">
        <v>38</v>
      </c>
    </row>
    <row r="121" spans="1:8" ht="17.25">
      <c r="A121" s="46" t="s">
        <v>39</v>
      </c>
      <c r="B121" s="47" t="s">
        <v>40</v>
      </c>
      <c r="C121" s="48" t="s">
        <v>41</v>
      </c>
      <c r="D121" s="47" t="s">
        <v>42</v>
      </c>
      <c r="E121" s="47">
        <v>5</v>
      </c>
      <c r="F121" s="49">
        <v>6</v>
      </c>
      <c r="G121" s="50">
        <v>7</v>
      </c>
      <c r="H121" s="51">
        <v>8</v>
      </c>
    </row>
    <row r="122" spans="1:8" ht="18" thickBot="1">
      <c r="A122" s="109"/>
      <c r="B122" s="52"/>
      <c r="C122" s="53"/>
      <c r="D122" s="120" t="s">
        <v>84</v>
      </c>
      <c r="E122" s="54"/>
      <c r="F122" s="54"/>
      <c r="G122" s="55"/>
      <c r="H122" s="95">
        <v>898122835</v>
      </c>
    </row>
    <row r="123" spans="1:8" ht="17.25" thickTop="1">
      <c r="A123" s="108" t="s">
        <v>98</v>
      </c>
      <c r="B123" s="57" t="s">
        <v>99</v>
      </c>
      <c r="C123" s="72"/>
      <c r="D123" s="107" t="s">
        <v>102</v>
      </c>
      <c r="E123" s="58"/>
      <c r="F123" s="42"/>
      <c r="G123" s="42">
        <v>240000000</v>
      </c>
      <c r="H123" s="59"/>
    </row>
    <row r="124" spans="1:8" ht="16.5">
      <c r="A124" s="110" t="s">
        <v>98</v>
      </c>
      <c r="B124" s="60" t="s">
        <v>100</v>
      </c>
      <c r="C124" s="61"/>
      <c r="D124" s="112" t="s">
        <v>101</v>
      </c>
      <c r="E124" s="63"/>
      <c r="F124" s="62"/>
      <c r="G124" s="62">
        <v>2000000</v>
      </c>
      <c r="H124" s="64"/>
    </row>
    <row r="125" spans="1:8" ht="16.5">
      <c r="A125" s="113" t="s">
        <v>103</v>
      </c>
      <c r="B125" s="60" t="s">
        <v>104</v>
      </c>
      <c r="C125" s="114"/>
      <c r="D125" s="112" t="s">
        <v>105</v>
      </c>
      <c r="E125" s="62"/>
      <c r="F125" s="62"/>
      <c r="G125" s="62">
        <v>150300000</v>
      </c>
      <c r="H125" s="64"/>
    </row>
    <row r="126" spans="1:8" ht="16.5">
      <c r="A126" s="113"/>
      <c r="B126" s="60"/>
      <c r="C126" s="114"/>
      <c r="D126" s="112" t="s">
        <v>106</v>
      </c>
      <c r="E126" s="62"/>
      <c r="F126" s="62"/>
      <c r="G126" s="62"/>
      <c r="H126" s="64"/>
    </row>
    <row r="127" spans="1:8" ht="16.5">
      <c r="A127" s="113"/>
      <c r="B127" s="60"/>
      <c r="C127" s="114"/>
      <c r="D127" s="112"/>
      <c r="E127" s="62"/>
      <c r="F127" s="62"/>
      <c r="G127" s="62"/>
      <c r="H127" s="64"/>
    </row>
    <row r="128" spans="1:8" ht="16.5">
      <c r="A128" s="113"/>
      <c r="B128" s="60"/>
      <c r="C128" s="114"/>
      <c r="D128" s="112"/>
      <c r="E128" s="62"/>
      <c r="F128" s="62"/>
      <c r="G128" s="62"/>
      <c r="H128" s="64"/>
    </row>
    <row r="129" spans="1:8" ht="16.5">
      <c r="A129" s="113"/>
      <c r="B129" s="60"/>
      <c r="C129" s="114"/>
      <c r="D129" s="112"/>
      <c r="E129" s="62"/>
      <c r="F129" s="62"/>
      <c r="G129" s="62"/>
      <c r="H129" s="64"/>
    </row>
    <row r="130" spans="1:8" ht="16.5">
      <c r="A130" s="113"/>
      <c r="B130" s="60"/>
      <c r="C130" s="114"/>
      <c r="D130" s="112"/>
      <c r="E130" s="62"/>
      <c r="F130" s="62"/>
      <c r="G130" s="62"/>
      <c r="H130" s="64"/>
    </row>
    <row r="131" spans="1:8" ht="16.5">
      <c r="A131" s="113"/>
      <c r="B131" s="60"/>
      <c r="C131" s="114"/>
      <c r="D131" s="112"/>
      <c r="E131" s="62"/>
      <c r="F131" s="62"/>
      <c r="G131" s="62"/>
      <c r="H131" s="64"/>
    </row>
    <row r="132" spans="1:8" ht="16.5">
      <c r="A132" s="113"/>
      <c r="B132" s="60"/>
      <c r="C132" s="114"/>
      <c r="D132" s="112"/>
      <c r="E132" s="62"/>
      <c r="F132" s="62"/>
      <c r="G132" s="62"/>
      <c r="H132" s="64"/>
    </row>
    <row r="133" spans="1:8" ht="16.5">
      <c r="A133" s="111"/>
      <c r="B133" s="66"/>
      <c r="C133" s="61"/>
      <c r="D133" s="112"/>
      <c r="E133" s="62"/>
      <c r="F133" s="62"/>
      <c r="G133" s="62"/>
      <c r="H133" s="64"/>
    </row>
    <row r="134" spans="1:8" ht="16.5">
      <c r="A134" s="113"/>
      <c r="B134" s="60"/>
      <c r="C134" s="114"/>
      <c r="D134" s="112"/>
      <c r="E134" s="62"/>
      <c r="F134" s="62"/>
      <c r="G134" s="62"/>
      <c r="H134" s="64"/>
    </row>
    <row r="135" spans="1:8" ht="16.5">
      <c r="A135" s="111"/>
      <c r="B135" s="66"/>
      <c r="C135" s="61"/>
      <c r="D135" s="112"/>
      <c r="E135" s="62"/>
      <c r="F135" s="62"/>
      <c r="G135" s="62"/>
      <c r="H135" s="64"/>
    </row>
    <row r="136" spans="1:8" ht="16.5">
      <c r="A136" s="142"/>
      <c r="B136" s="143"/>
      <c r="C136" s="144"/>
      <c r="D136" s="145"/>
      <c r="E136" s="65"/>
      <c r="F136" s="62"/>
      <c r="G136" s="62"/>
      <c r="H136" s="62"/>
    </row>
    <row r="137" spans="1:8" ht="17.25">
      <c r="A137" s="419" t="s">
        <v>68</v>
      </c>
      <c r="B137" s="420"/>
      <c r="C137" s="420"/>
      <c r="D137" s="421"/>
      <c r="E137" s="141"/>
      <c r="F137" s="69">
        <f>SUM(F123:F136)</f>
        <v>0</v>
      </c>
      <c r="G137" s="69">
        <f>SUM(G123:G136)</f>
        <v>392300000</v>
      </c>
      <c r="H137" s="69">
        <f>H122+F137-G137</f>
        <v>505822835</v>
      </c>
    </row>
    <row r="138" spans="1:8" ht="17.25">
      <c r="A138" s="78"/>
      <c r="B138" s="79"/>
      <c r="C138" s="80"/>
      <c r="D138" s="82" t="s">
        <v>44</v>
      </c>
      <c r="E138" s="76"/>
      <c r="F138" s="54">
        <f>F137</f>
        <v>0</v>
      </c>
      <c r="G138" s="54"/>
      <c r="H138" s="77"/>
    </row>
    <row r="139" spans="1:8" ht="17.25">
      <c r="A139" s="78"/>
      <c r="B139" s="79"/>
      <c r="C139" s="80"/>
      <c r="D139" s="81" t="s">
        <v>85</v>
      </c>
      <c r="E139" s="82"/>
      <c r="F139" s="83">
        <f>H122</f>
        <v>898122835</v>
      </c>
      <c r="G139" s="83"/>
      <c r="H139" s="84"/>
    </row>
    <row r="140" spans="1:8" ht="17.25">
      <c r="A140" s="71"/>
      <c r="B140" s="85"/>
      <c r="C140" s="86"/>
      <c r="D140" s="81" t="s">
        <v>46</v>
      </c>
      <c r="E140" s="81"/>
      <c r="F140" s="87"/>
      <c r="G140" s="88">
        <f>G137</f>
        <v>392300000</v>
      </c>
      <c r="H140" s="89"/>
    </row>
    <row r="141" spans="1:8" ht="18" thickBot="1">
      <c r="A141" s="90"/>
      <c r="B141" s="91"/>
      <c r="C141" s="92"/>
      <c r="D141" s="93" t="s">
        <v>2</v>
      </c>
      <c r="E141" s="93"/>
      <c r="F141" s="94"/>
      <c r="G141" s="94"/>
      <c r="H141" s="95">
        <f>H137</f>
        <v>505822835</v>
      </c>
    </row>
    <row r="142" spans="1:8" ht="17.25" thickTop="1">
      <c r="A142" s="96"/>
      <c r="B142" s="97"/>
      <c r="C142" s="98"/>
      <c r="D142" s="99" t="s">
        <v>48</v>
      </c>
      <c r="E142" s="100"/>
      <c r="F142" s="101"/>
      <c r="G142" s="101"/>
      <c r="H142" s="101"/>
    </row>
    <row r="143" ht="16.5">
      <c r="F143" s="7" t="s">
        <v>107</v>
      </c>
    </row>
    <row r="144" spans="1:8" ht="17.25">
      <c r="A144" s="102"/>
      <c r="B144" s="70"/>
      <c r="C144" s="102"/>
      <c r="D144" s="6" t="s">
        <v>3</v>
      </c>
      <c r="E144" s="6"/>
      <c r="F144" s="422" t="s">
        <v>47</v>
      </c>
      <c r="G144" s="422"/>
      <c r="H144" s="70"/>
    </row>
    <row r="145" spans="4:5" ht="16.5">
      <c r="D145" s="40"/>
      <c r="E145" s="40"/>
    </row>
    <row r="146" spans="4:5" ht="16.5">
      <c r="D146" s="40"/>
      <c r="E146" s="40"/>
    </row>
    <row r="147" spans="4:5" ht="16.5">
      <c r="D147" s="40"/>
      <c r="E147" s="40"/>
    </row>
    <row r="148" spans="1:8" ht="16.5">
      <c r="A148" s="103"/>
      <c r="B148" s="104"/>
      <c r="C148" s="103"/>
      <c r="D148" s="105" t="s">
        <v>81</v>
      </c>
      <c r="E148" s="105"/>
      <c r="F148" s="104"/>
      <c r="G148" s="104"/>
      <c r="H148" s="104"/>
    </row>
    <row r="150" spans="1:7" ht="18">
      <c r="A150" s="43" t="s">
        <v>30</v>
      </c>
      <c r="B150"/>
      <c r="C150" s="44"/>
      <c r="D150" s="34"/>
      <c r="F150" s="1"/>
      <c r="G150" s="35" t="s">
        <v>31</v>
      </c>
    </row>
    <row r="151" spans="1:5" ht="17.25">
      <c r="A151" s="423" t="s">
        <v>55</v>
      </c>
      <c r="B151" s="423"/>
      <c r="C151" s="423"/>
      <c r="E151" s="35" t="s">
        <v>32</v>
      </c>
    </row>
    <row r="152" spans="1:5" ht="18">
      <c r="A152" s="45" t="s">
        <v>49</v>
      </c>
      <c r="B152"/>
      <c r="C152" s="44"/>
      <c r="E152" s="35" t="s">
        <v>33</v>
      </c>
    </row>
    <row r="153" spans="3:8" ht="18">
      <c r="C153" s="44"/>
      <c r="D153" s="424" t="s">
        <v>34</v>
      </c>
      <c r="E153" s="424"/>
      <c r="F153" s="424"/>
      <c r="G153" s="25"/>
      <c r="H153" s="1"/>
    </row>
    <row r="154" spans="3:8" ht="18">
      <c r="C154" s="44"/>
      <c r="D154" s="425" t="s">
        <v>108</v>
      </c>
      <c r="E154" s="425"/>
      <c r="F154" s="425"/>
      <c r="G154" s="25"/>
      <c r="H154" s="1"/>
    </row>
    <row r="155" spans="4:8" ht="18.75" thickBot="1">
      <c r="D155" s="37"/>
      <c r="E155" s="37"/>
      <c r="F155" s="37"/>
      <c r="G155" s="37"/>
      <c r="H155" s="37"/>
    </row>
    <row r="156" spans="1:8" ht="18" customHeight="1" thickTop="1">
      <c r="A156" s="426" t="s">
        <v>0</v>
      </c>
      <c r="B156" s="428" t="s">
        <v>57</v>
      </c>
      <c r="C156" s="429"/>
      <c r="D156" s="115" t="s">
        <v>7</v>
      </c>
      <c r="E156" s="430" t="s">
        <v>35</v>
      </c>
      <c r="F156" s="416" t="s">
        <v>1</v>
      </c>
      <c r="G156" s="417"/>
      <c r="H156" s="418"/>
    </row>
    <row r="157" spans="1:8" ht="17.25">
      <c r="A157" s="427"/>
      <c r="B157" s="106" t="s">
        <v>4</v>
      </c>
      <c r="C157" s="116" t="s">
        <v>5</v>
      </c>
      <c r="D157" s="117"/>
      <c r="E157" s="431"/>
      <c r="F157" s="118" t="s">
        <v>36</v>
      </c>
      <c r="G157" s="118" t="s">
        <v>37</v>
      </c>
      <c r="H157" s="119" t="s">
        <v>38</v>
      </c>
    </row>
    <row r="158" spans="1:8" ht="17.25">
      <c r="A158" s="46" t="s">
        <v>39</v>
      </c>
      <c r="B158" s="47" t="s">
        <v>40</v>
      </c>
      <c r="C158" s="48" t="s">
        <v>41</v>
      </c>
      <c r="D158" s="47" t="s">
        <v>42</v>
      </c>
      <c r="E158" s="47">
        <v>5</v>
      </c>
      <c r="F158" s="49">
        <v>6</v>
      </c>
      <c r="G158" s="50">
        <v>7</v>
      </c>
      <c r="H158" s="51">
        <v>8</v>
      </c>
    </row>
    <row r="159" spans="1:8" ht="18" thickBot="1">
      <c r="A159" s="109"/>
      <c r="B159" s="52"/>
      <c r="C159" s="53"/>
      <c r="D159" s="120" t="s">
        <v>84</v>
      </c>
      <c r="E159" s="54"/>
      <c r="F159" s="54"/>
      <c r="G159" s="55"/>
      <c r="H159" s="95">
        <v>505822835</v>
      </c>
    </row>
    <row r="160" spans="1:8" ht="17.25" thickTop="1">
      <c r="A160" s="108" t="s">
        <v>109</v>
      </c>
      <c r="B160" s="146" t="s">
        <v>111</v>
      </c>
      <c r="C160" s="72" t="s">
        <v>110</v>
      </c>
      <c r="D160" s="107" t="s">
        <v>112</v>
      </c>
      <c r="E160" s="58"/>
      <c r="F160" s="42"/>
      <c r="G160" s="42"/>
      <c r="H160" s="59"/>
    </row>
    <row r="161" spans="1:8" ht="16.5">
      <c r="A161" s="110"/>
      <c r="B161" s="60"/>
      <c r="C161" s="61"/>
      <c r="D161" s="112" t="s">
        <v>113</v>
      </c>
      <c r="E161" s="63"/>
      <c r="F161" s="62"/>
      <c r="G161" s="62"/>
      <c r="H161" s="64"/>
    </row>
    <row r="162" spans="1:8" ht="16.5">
      <c r="A162" s="113"/>
      <c r="B162" s="60"/>
      <c r="C162" s="114"/>
      <c r="D162" s="112" t="s">
        <v>114</v>
      </c>
      <c r="E162" s="62"/>
      <c r="F162" s="62"/>
      <c r="G162" s="62">
        <v>20000000</v>
      </c>
      <c r="H162" s="64"/>
    </row>
    <row r="163" spans="1:8" ht="16.5">
      <c r="A163" s="113"/>
      <c r="B163" s="60"/>
      <c r="C163" s="114"/>
      <c r="D163" s="112"/>
      <c r="E163" s="62"/>
      <c r="F163" s="62"/>
      <c r="G163" s="62"/>
      <c r="H163" s="64"/>
    </row>
    <row r="164" spans="1:8" ht="16.5">
      <c r="A164" s="113"/>
      <c r="B164" s="60"/>
      <c r="C164" s="114"/>
      <c r="D164" s="112"/>
      <c r="E164" s="62"/>
      <c r="F164" s="62"/>
      <c r="G164" s="62"/>
      <c r="H164" s="64"/>
    </row>
    <row r="165" spans="1:8" ht="16.5">
      <c r="A165" s="113"/>
      <c r="B165" s="60"/>
      <c r="C165" s="114"/>
      <c r="D165" s="112"/>
      <c r="E165" s="62"/>
      <c r="F165" s="62"/>
      <c r="G165" s="62"/>
      <c r="H165" s="64"/>
    </row>
    <row r="166" spans="1:8" ht="16.5">
      <c r="A166" s="113"/>
      <c r="B166" s="60"/>
      <c r="C166" s="114"/>
      <c r="D166" s="112"/>
      <c r="E166" s="62"/>
      <c r="F166" s="62"/>
      <c r="G166" s="62"/>
      <c r="H166" s="64"/>
    </row>
    <row r="167" spans="1:8" ht="16.5">
      <c r="A167" s="113"/>
      <c r="B167" s="60"/>
      <c r="C167" s="114"/>
      <c r="D167" s="112"/>
      <c r="E167" s="62"/>
      <c r="F167" s="62"/>
      <c r="G167" s="62"/>
      <c r="H167" s="64"/>
    </row>
    <row r="168" spans="1:8" ht="16.5">
      <c r="A168" s="113"/>
      <c r="B168" s="60"/>
      <c r="C168" s="114"/>
      <c r="D168" s="112"/>
      <c r="E168" s="62"/>
      <c r="F168" s="62"/>
      <c r="G168" s="62"/>
      <c r="H168" s="64"/>
    </row>
    <row r="169" spans="1:8" ht="16.5">
      <c r="A169" s="113"/>
      <c r="B169" s="60"/>
      <c r="C169" s="114"/>
      <c r="D169" s="112"/>
      <c r="E169" s="62"/>
      <c r="F169" s="62"/>
      <c r="G169" s="62"/>
      <c r="H169" s="64"/>
    </row>
    <row r="170" spans="1:8" ht="16.5">
      <c r="A170" s="111"/>
      <c r="B170" s="66"/>
      <c r="C170" s="61"/>
      <c r="D170" s="112"/>
      <c r="E170" s="62"/>
      <c r="F170" s="62"/>
      <c r="G170" s="62"/>
      <c r="H170" s="64"/>
    </row>
    <row r="171" spans="1:8" ht="16.5">
      <c r="A171" s="113"/>
      <c r="B171" s="60"/>
      <c r="C171" s="114"/>
      <c r="D171" s="112"/>
      <c r="E171" s="62"/>
      <c r="F171" s="62"/>
      <c r="G171" s="62"/>
      <c r="H171" s="64"/>
    </row>
    <row r="172" spans="1:8" ht="16.5">
      <c r="A172" s="111"/>
      <c r="B172" s="66"/>
      <c r="C172" s="61"/>
      <c r="D172" s="112"/>
      <c r="E172" s="62"/>
      <c r="F172" s="62"/>
      <c r="G172" s="62"/>
      <c r="H172" s="64"/>
    </row>
    <row r="173" spans="1:8" ht="16.5">
      <c r="A173" s="142"/>
      <c r="B173" s="143"/>
      <c r="C173" s="144"/>
      <c r="D173" s="145"/>
      <c r="E173" s="65"/>
      <c r="F173" s="62"/>
      <c r="G173" s="62"/>
      <c r="H173" s="62"/>
    </row>
    <row r="174" spans="1:8" ht="17.25">
      <c r="A174" s="419" t="s">
        <v>123</v>
      </c>
      <c r="B174" s="420"/>
      <c r="C174" s="420"/>
      <c r="D174" s="421"/>
      <c r="E174" s="141"/>
      <c r="F174" s="69">
        <f>SUM(F160:F173)</f>
        <v>0</v>
      </c>
      <c r="G174" s="69">
        <f>SUM(G160:G173)</f>
        <v>20000000</v>
      </c>
      <c r="H174" s="69">
        <f>H159+F174-G174</f>
        <v>485822835</v>
      </c>
    </row>
    <row r="175" spans="1:8" ht="17.25">
      <c r="A175" s="78"/>
      <c r="B175" s="79"/>
      <c r="C175" s="80"/>
      <c r="D175" s="82" t="s">
        <v>44</v>
      </c>
      <c r="E175" s="76"/>
      <c r="F175" s="54">
        <f>F174</f>
        <v>0</v>
      </c>
      <c r="G175" s="54"/>
      <c r="H175" s="77"/>
    </row>
    <row r="176" spans="1:8" ht="17.25">
      <c r="A176" s="78"/>
      <c r="B176" s="79"/>
      <c r="C176" s="80"/>
      <c r="D176" s="81" t="s">
        <v>85</v>
      </c>
      <c r="E176" s="82"/>
      <c r="F176" s="83">
        <f>H159</f>
        <v>505822835</v>
      </c>
      <c r="G176" s="83"/>
      <c r="H176" s="84"/>
    </row>
    <row r="177" spans="1:8" ht="17.25">
      <c r="A177" s="71"/>
      <c r="B177" s="85"/>
      <c r="C177" s="86"/>
      <c r="D177" s="81" t="s">
        <v>46</v>
      </c>
      <c r="E177" s="81"/>
      <c r="F177" s="87"/>
      <c r="G177" s="88">
        <f>G174</f>
        <v>20000000</v>
      </c>
      <c r="H177" s="89"/>
    </row>
    <row r="178" spans="1:8" ht="18" thickBot="1">
      <c r="A178" s="90"/>
      <c r="B178" s="91"/>
      <c r="C178" s="92"/>
      <c r="D178" s="93" t="s">
        <v>2</v>
      </c>
      <c r="E178" s="93"/>
      <c r="F178" s="94"/>
      <c r="G178" s="94"/>
      <c r="H178" s="95">
        <f>H174</f>
        <v>485822835</v>
      </c>
    </row>
    <row r="179" spans="1:8" ht="17.25" thickTop="1">
      <c r="A179" s="96"/>
      <c r="B179" s="97"/>
      <c r="C179" s="98"/>
      <c r="D179" s="99" t="s">
        <v>48</v>
      </c>
      <c r="E179" s="100"/>
      <c r="F179" s="101"/>
      <c r="G179" s="101"/>
      <c r="H179" s="101"/>
    </row>
    <row r="180" ht="16.5">
      <c r="F180" s="7" t="s">
        <v>115</v>
      </c>
    </row>
    <row r="181" spans="1:8" ht="17.25">
      <c r="A181" s="102"/>
      <c r="B181" s="70"/>
      <c r="C181" s="102"/>
      <c r="D181" s="6" t="s">
        <v>3</v>
      </c>
      <c r="E181" s="6"/>
      <c r="F181" s="422" t="s">
        <v>47</v>
      </c>
      <c r="G181" s="422"/>
      <c r="H181" s="70"/>
    </row>
    <row r="182" spans="4:5" ht="16.5">
      <c r="D182" s="40"/>
      <c r="E182" s="40"/>
    </row>
    <row r="183" spans="4:5" ht="16.5">
      <c r="D183" s="40"/>
      <c r="E183" s="40"/>
    </row>
    <row r="184" spans="4:5" ht="16.5">
      <c r="D184" s="40"/>
      <c r="E184" s="40"/>
    </row>
    <row r="185" spans="1:8" ht="16.5">
      <c r="A185" s="103"/>
      <c r="B185" s="104"/>
      <c r="C185" s="103"/>
      <c r="D185" s="105" t="s">
        <v>81</v>
      </c>
      <c r="E185" s="105"/>
      <c r="F185" s="104"/>
      <c r="G185" s="104"/>
      <c r="H185" s="104"/>
    </row>
    <row r="187" spans="1:7" ht="18">
      <c r="A187" s="43" t="s">
        <v>30</v>
      </c>
      <c r="B187"/>
      <c r="C187" s="44"/>
      <c r="D187" s="34"/>
      <c r="F187" s="1"/>
      <c r="G187" s="35" t="s">
        <v>31</v>
      </c>
    </row>
    <row r="188" spans="1:5" ht="17.25">
      <c r="A188" s="423" t="s">
        <v>55</v>
      </c>
      <c r="B188" s="423"/>
      <c r="C188" s="423"/>
      <c r="E188" s="35" t="s">
        <v>32</v>
      </c>
    </row>
    <row r="189" spans="1:5" ht="18">
      <c r="A189" s="45" t="s">
        <v>49</v>
      </c>
      <c r="B189"/>
      <c r="C189" s="44"/>
      <c r="E189" s="35" t="s">
        <v>33</v>
      </c>
    </row>
    <row r="190" spans="3:8" ht="18">
      <c r="C190" s="44"/>
      <c r="D190" s="424" t="s">
        <v>34</v>
      </c>
      <c r="E190" s="424"/>
      <c r="F190" s="424"/>
      <c r="G190" s="25"/>
      <c r="H190" s="1"/>
    </row>
    <row r="191" spans="3:8" ht="18">
      <c r="C191" s="44"/>
      <c r="D191" s="425" t="s">
        <v>116</v>
      </c>
      <c r="E191" s="425"/>
      <c r="F191" s="425"/>
      <c r="G191" s="25"/>
      <c r="H191" s="1"/>
    </row>
    <row r="192" spans="4:8" ht="18.75" thickBot="1">
      <c r="D192" s="37"/>
      <c r="E192" s="37"/>
      <c r="F192" s="37"/>
      <c r="G192" s="37"/>
      <c r="H192" s="37"/>
    </row>
    <row r="193" spans="1:8" ht="18" customHeight="1" thickTop="1">
      <c r="A193" s="426" t="s">
        <v>0</v>
      </c>
      <c r="B193" s="428" t="s">
        <v>57</v>
      </c>
      <c r="C193" s="429"/>
      <c r="D193" s="115" t="s">
        <v>7</v>
      </c>
      <c r="E193" s="430" t="s">
        <v>35</v>
      </c>
      <c r="F193" s="416" t="s">
        <v>1</v>
      </c>
      <c r="G193" s="417"/>
      <c r="H193" s="418"/>
    </row>
    <row r="194" spans="1:8" ht="17.25">
      <c r="A194" s="427"/>
      <c r="B194" s="106" t="s">
        <v>4</v>
      </c>
      <c r="C194" s="116" t="s">
        <v>5</v>
      </c>
      <c r="D194" s="117"/>
      <c r="E194" s="431"/>
      <c r="F194" s="118" t="s">
        <v>36</v>
      </c>
      <c r="G194" s="118" t="s">
        <v>37</v>
      </c>
      <c r="H194" s="119" t="s">
        <v>38</v>
      </c>
    </row>
    <row r="195" spans="1:8" ht="17.25">
      <c r="A195" s="46" t="s">
        <v>39</v>
      </c>
      <c r="B195" s="47" t="s">
        <v>40</v>
      </c>
      <c r="C195" s="48" t="s">
        <v>41</v>
      </c>
      <c r="D195" s="47" t="s">
        <v>42</v>
      </c>
      <c r="E195" s="47">
        <v>5</v>
      </c>
      <c r="F195" s="49">
        <v>6</v>
      </c>
      <c r="G195" s="50">
        <v>7</v>
      </c>
      <c r="H195" s="51">
        <v>8</v>
      </c>
    </row>
    <row r="196" spans="1:8" ht="18" thickBot="1">
      <c r="A196" s="109"/>
      <c r="B196" s="52"/>
      <c r="C196" s="53"/>
      <c r="D196" s="120" t="s">
        <v>84</v>
      </c>
      <c r="E196" s="54"/>
      <c r="F196" s="54"/>
      <c r="G196" s="55"/>
      <c r="H196" s="95">
        <v>485822835</v>
      </c>
    </row>
    <row r="197" spans="1:8" ht="17.25" thickTop="1">
      <c r="A197" s="108" t="s">
        <v>117</v>
      </c>
      <c r="B197" s="147" t="s">
        <v>118</v>
      </c>
      <c r="C197" s="72" t="s">
        <v>119</v>
      </c>
      <c r="D197" s="107" t="s">
        <v>120</v>
      </c>
      <c r="E197" s="58"/>
      <c r="F197" s="42"/>
      <c r="G197" s="42">
        <v>4000000</v>
      </c>
      <c r="H197" s="59"/>
    </row>
    <row r="198" spans="1:8" ht="16.5">
      <c r="A198" s="110"/>
      <c r="B198" s="60"/>
      <c r="C198" s="61"/>
      <c r="D198" s="112"/>
      <c r="E198" s="63"/>
      <c r="F198" s="62"/>
      <c r="G198" s="62"/>
      <c r="H198" s="64"/>
    </row>
    <row r="199" spans="1:8" ht="16.5">
      <c r="A199" s="113"/>
      <c r="B199" s="60"/>
      <c r="C199" s="114"/>
      <c r="D199" s="112"/>
      <c r="E199" s="62"/>
      <c r="F199" s="62"/>
      <c r="G199" s="62"/>
      <c r="H199" s="64"/>
    </row>
    <row r="200" spans="1:8" ht="16.5">
      <c r="A200" s="113"/>
      <c r="B200" s="60"/>
      <c r="C200" s="114"/>
      <c r="D200" s="112"/>
      <c r="E200" s="62"/>
      <c r="F200" s="62"/>
      <c r="G200" s="62"/>
      <c r="H200" s="64"/>
    </row>
    <row r="201" spans="1:8" ht="16.5">
      <c r="A201" s="113"/>
      <c r="B201" s="60"/>
      <c r="C201" s="114"/>
      <c r="D201" s="112"/>
      <c r="E201" s="62"/>
      <c r="F201" s="62"/>
      <c r="G201" s="62"/>
      <c r="H201" s="64"/>
    </row>
    <row r="202" spans="1:8" ht="16.5">
      <c r="A202" s="113"/>
      <c r="B202" s="60"/>
      <c r="C202" s="114"/>
      <c r="D202" s="112"/>
      <c r="E202" s="62"/>
      <c r="F202" s="62"/>
      <c r="G202" s="62"/>
      <c r="H202" s="64"/>
    </row>
    <row r="203" spans="1:8" ht="16.5">
      <c r="A203" s="113"/>
      <c r="B203" s="60"/>
      <c r="C203" s="114"/>
      <c r="D203" s="112"/>
      <c r="E203" s="62"/>
      <c r="F203" s="62"/>
      <c r="G203" s="62"/>
      <c r="H203" s="64"/>
    </row>
    <row r="204" spans="1:8" ht="16.5">
      <c r="A204" s="113"/>
      <c r="B204" s="60"/>
      <c r="C204" s="114"/>
      <c r="D204" s="112"/>
      <c r="E204" s="62"/>
      <c r="F204" s="62"/>
      <c r="G204" s="62"/>
      <c r="H204" s="64"/>
    </row>
    <row r="205" spans="1:8" ht="16.5">
      <c r="A205" s="113"/>
      <c r="B205" s="60"/>
      <c r="C205" s="114"/>
      <c r="D205" s="112"/>
      <c r="E205" s="62"/>
      <c r="F205" s="62"/>
      <c r="G205" s="62"/>
      <c r="H205" s="64"/>
    </row>
    <row r="206" spans="1:8" ht="16.5">
      <c r="A206" s="113"/>
      <c r="B206" s="60"/>
      <c r="C206" s="114"/>
      <c r="D206" s="112"/>
      <c r="E206" s="62"/>
      <c r="F206" s="62"/>
      <c r="G206" s="62"/>
      <c r="H206" s="64"/>
    </row>
    <row r="207" spans="1:8" ht="16.5">
      <c r="A207" s="111"/>
      <c r="B207" s="66"/>
      <c r="C207" s="61"/>
      <c r="D207" s="112"/>
      <c r="E207" s="62"/>
      <c r="F207" s="62"/>
      <c r="G207" s="62"/>
      <c r="H207" s="64"/>
    </row>
    <row r="208" spans="1:8" ht="16.5">
      <c r="A208" s="113"/>
      <c r="B208" s="60"/>
      <c r="C208" s="114"/>
      <c r="D208" s="112"/>
      <c r="E208" s="62"/>
      <c r="F208" s="62"/>
      <c r="G208" s="62"/>
      <c r="H208" s="64"/>
    </row>
    <row r="209" spans="1:8" ht="16.5">
      <c r="A209" s="111"/>
      <c r="B209" s="66"/>
      <c r="C209" s="61"/>
      <c r="D209" s="112"/>
      <c r="E209" s="62"/>
      <c r="F209" s="62"/>
      <c r="G209" s="62"/>
      <c r="H209" s="64"/>
    </row>
    <row r="210" spans="1:8" ht="16.5">
      <c r="A210" s="142"/>
      <c r="B210" s="143"/>
      <c r="C210" s="144"/>
      <c r="D210" s="145"/>
      <c r="E210" s="65"/>
      <c r="F210" s="62"/>
      <c r="G210" s="62"/>
      <c r="H210" s="62"/>
    </row>
    <row r="211" spans="1:8" ht="17.25">
      <c r="A211" s="419" t="s">
        <v>122</v>
      </c>
      <c r="B211" s="420"/>
      <c r="C211" s="420"/>
      <c r="D211" s="421"/>
      <c r="E211" s="141"/>
      <c r="F211" s="69">
        <f>SUM(F197:F210)</f>
        <v>0</v>
      </c>
      <c r="G211" s="69">
        <f>SUM(G197:G210)</f>
        <v>4000000</v>
      </c>
      <c r="H211" s="69">
        <f>H196+F211-G211</f>
        <v>481822835</v>
      </c>
    </row>
    <row r="212" spans="1:8" ht="17.25">
      <c r="A212" s="78"/>
      <c r="B212" s="79"/>
      <c r="C212" s="80"/>
      <c r="D212" s="82" t="s">
        <v>44</v>
      </c>
      <c r="E212" s="76"/>
      <c r="F212" s="54">
        <f>F211</f>
        <v>0</v>
      </c>
      <c r="G212" s="54"/>
      <c r="H212" s="77"/>
    </row>
    <row r="213" spans="1:8" ht="17.25">
      <c r="A213" s="78"/>
      <c r="B213" s="79"/>
      <c r="C213" s="80"/>
      <c r="D213" s="81" t="s">
        <v>85</v>
      </c>
      <c r="E213" s="82"/>
      <c r="F213" s="83">
        <f>H196</f>
        <v>485822835</v>
      </c>
      <c r="G213" s="83"/>
      <c r="H213" s="84"/>
    </row>
    <row r="214" spans="1:8" ht="17.25">
      <c r="A214" s="71"/>
      <c r="B214" s="85"/>
      <c r="C214" s="86"/>
      <c r="D214" s="81" t="s">
        <v>46</v>
      </c>
      <c r="E214" s="81"/>
      <c r="F214" s="87"/>
      <c r="G214" s="88">
        <f>G211</f>
        <v>4000000</v>
      </c>
      <c r="H214" s="89"/>
    </row>
    <row r="215" spans="1:8" ht="18" thickBot="1">
      <c r="A215" s="90"/>
      <c r="B215" s="91"/>
      <c r="C215" s="92"/>
      <c r="D215" s="93" t="s">
        <v>2</v>
      </c>
      <c r="E215" s="93"/>
      <c r="F215" s="94"/>
      <c r="G215" s="94"/>
      <c r="H215" s="95">
        <f>H211</f>
        <v>481822835</v>
      </c>
    </row>
    <row r="216" spans="1:8" ht="17.25" thickTop="1">
      <c r="A216" s="96"/>
      <c r="B216" s="97"/>
      <c r="C216" s="98"/>
      <c r="D216" s="99" t="s">
        <v>48</v>
      </c>
      <c r="E216" s="100"/>
      <c r="F216" s="101"/>
      <c r="G216" s="101"/>
      <c r="H216" s="101"/>
    </row>
    <row r="217" ht="16.5">
      <c r="F217" s="7" t="s">
        <v>121</v>
      </c>
    </row>
    <row r="218" spans="1:8" ht="17.25">
      <c r="A218" s="102"/>
      <c r="B218" s="70"/>
      <c r="C218" s="102"/>
      <c r="D218" s="6" t="s">
        <v>3</v>
      </c>
      <c r="E218" s="6"/>
      <c r="F218" s="422" t="s">
        <v>47</v>
      </c>
      <c r="G218" s="422"/>
      <c r="H218" s="70"/>
    </row>
    <row r="219" spans="4:5" ht="16.5">
      <c r="D219" s="40"/>
      <c r="E219" s="40"/>
    </row>
    <row r="220" spans="4:5" ht="16.5">
      <c r="D220" s="40"/>
      <c r="E220" s="40"/>
    </row>
    <row r="221" spans="4:5" ht="16.5">
      <c r="D221" s="40"/>
      <c r="E221" s="40"/>
    </row>
    <row r="222" spans="1:8" ht="16.5">
      <c r="A222" s="103"/>
      <c r="B222" s="104"/>
      <c r="C222" s="103"/>
      <c r="D222" s="105" t="s">
        <v>81</v>
      </c>
      <c r="E222" s="105"/>
      <c r="F222" s="104"/>
      <c r="G222" s="104"/>
      <c r="H222" s="104"/>
    </row>
    <row r="224" spans="1:7" ht="18">
      <c r="A224" s="43" t="s">
        <v>30</v>
      </c>
      <c r="B224"/>
      <c r="C224" s="44"/>
      <c r="D224" s="34"/>
      <c r="F224" s="1"/>
      <c r="G224" s="35" t="s">
        <v>31</v>
      </c>
    </row>
    <row r="225" spans="1:5" ht="17.25">
      <c r="A225" s="423" t="s">
        <v>55</v>
      </c>
      <c r="B225" s="423"/>
      <c r="C225" s="423"/>
      <c r="E225" s="35" t="s">
        <v>32</v>
      </c>
    </row>
    <row r="226" spans="1:5" ht="18">
      <c r="A226" s="45" t="s">
        <v>49</v>
      </c>
      <c r="B226"/>
      <c r="C226" s="44"/>
      <c r="E226" s="35" t="s">
        <v>33</v>
      </c>
    </row>
    <row r="227" spans="3:8" ht="18">
      <c r="C227" s="44"/>
      <c r="D227" s="424" t="s">
        <v>34</v>
      </c>
      <c r="E227" s="424"/>
      <c r="F227" s="424"/>
      <c r="G227" s="25"/>
      <c r="H227" s="1"/>
    </row>
    <row r="228" spans="3:8" ht="18">
      <c r="C228" s="44"/>
      <c r="D228" s="425" t="s">
        <v>143</v>
      </c>
      <c r="E228" s="425"/>
      <c r="F228" s="425"/>
      <c r="G228" s="25"/>
      <c r="H228" s="1"/>
    </row>
    <row r="229" spans="4:8" ht="18.75" thickBot="1">
      <c r="D229" s="37"/>
      <c r="E229" s="37"/>
      <c r="F229" s="37"/>
      <c r="G229" s="37"/>
      <c r="H229" s="37"/>
    </row>
    <row r="230" spans="1:8" ht="18" customHeight="1" thickTop="1">
      <c r="A230" s="426" t="s">
        <v>0</v>
      </c>
      <c r="B230" s="428" t="s">
        <v>57</v>
      </c>
      <c r="C230" s="429"/>
      <c r="D230" s="115" t="s">
        <v>7</v>
      </c>
      <c r="E230" s="430" t="s">
        <v>35</v>
      </c>
      <c r="F230" s="416" t="s">
        <v>1</v>
      </c>
      <c r="G230" s="417"/>
      <c r="H230" s="418"/>
    </row>
    <row r="231" spans="1:8" ht="17.25">
      <c r="A231" s="427"/>
      <c r="B231" s="106" t="s">
        <v>4</v>
      </c>
      <c r="C231" s="116" t="s">
        <v>5</v>
      </c>
      <c r="D231" s="117"/>
      <c r="E231" s="431"/>
      <c r="F231" s="118" t="s">
        <v>36</v>
      </c>
      <c r="G231" s="118" t="s">
        <v>37</v>
      </c>
      <c r="H231" s="119" t="s">
        <v>38</v>
      </c>
    </row>
    <row r="232" spans="1:8" ht="17.25">
      <c r="A232" s="46" t="s">
        <v>39</v>
      </c>
      <c r="B232" s="47" t="s">
        <v>40</v>
      </c>
      <c r="C232" s="48" t="s">
        <v>41</v>
      </c>
      <c r="D232" s="47" t="s">
        <v>42</v>
      </c>
      <c r="E232" s="47">
        <v>5</v>
      </c>
      <c r="F232" s="49">
        <v>6</v>
      </c>
      <c r="G232" s="50">
        <v>7</v>
      </c>
      <c r="H232" s="51">
        <v>8</v>
      </c>
    </row>
    <row r="233" spans="1:8" ht="18" thickBot="1">
      <c r="A233" s="109"/>
      <c r="B233" s="52"/>
      <c r="C233" s="53"/>
      <c r="D233" s="120" t="s">
        <v>84</v>
      </c>
      <c r="E233" s="54"/>
      <c r="F233" s="54"/>
      <c r="G233" s="55"/>
      <c r="H233" s="95">
        <v>481822835</v>
      </c>
    </row>
    <row r="234" spans="1:8" ht="17.25" thickTop="1">
      <c r="A234" s="108" t="s">
        <v>144</v>
      </c>
      <c r="B234" s="147" t="s">
        <v>145</v>
      </c>
      <c r="C234" s="72" t="s">
        <v>146</v>
      </c>
      <c r="D234" s="107" t="s">
        <v>147</v>
      </c>
      <c r="E234" s="58"/>
      <c r="F234" s="42"/>
      <c r="G234" s="42"/>
      <c r="H234" s="59"/>
    </row>
    <row r="235" spans="1:8" ht="16.5">
      <c r="A235" s="110"/>
      <c r="B235" s="60"/>
      <c r="C235" s="61"/>
      <c r="D235" s="112" t="s">
        <v>148</v>
      </c>
      <c r="E235" s="63"/>
      <c r="F235" s="62">
        <v>14300000</v>
      </c>
      <c r="G235" s="62"/>
      <c r="H235" s="64"/>
    </row>
    <row r="236" spans="1:8" ht="16.5">
      <c r="A236" s="108" t="s">
        <v>144</v>
      </c>
      <c r="B236" s="147" t="s">
        <v>149</v>
      </c>
      <c r="C236" s="72" t="s">
        <v>146</v>
      </c>
      <c r="D236" s="107" t="s">
        <v>147</v>
      </c>
      <c r="E236" s="62"/>
      <c r="F236" s="62"/>
      <c r="G236" s="62"/>
      <c r="H236" s="64"/>
    </row>
    <row r="237" spans="1:8" ht="16.5">
      <c r="A237" s="110"/>
      <c r="B237" s="60"/>
      <c r="C237" s="61"/>
      <c r="D237" s="112" t="s">
        <v>148</v>
      </c>
      <c r="E237" s="62"/>
      <c r="F237" s="62">
        <v>2415000</v>
      </c>
      <c r="G237" s="62"/>
      <c r="H237" s="64"/>
    </row>
    <row r="238" spans="1:8" ht="16.5">
      <c r="A238" s="113"/>
      <c r="B238" s="60"/>
      <c r="C238" s="114"/>
      <c r="D238" s="112"/>
      <c r="E238" s="62"/>
      <c r="F238" s="62"/>
      <c r="G238" s="62"/>
      <c r="H238" s="64"/>
    </row>
    <row r="239" spans="1:8" ht="16.5">
      <c r="A239" s="113"/>
      <c r="B239" s="60"/>
      <c r="C239" s="114"/>
      <c r="D239" s="112"/>
      <c r="E239" s="62"/>
      <c r="F239" s="62"/>
      <c r="G239" s="62"/>
      <c r="H239" s="64"/>
    </row>
    <row r="240" spans="1:8" ht="16.5">
      <c r="A240" s="113"/>
      <c r="B240" s="60"/>
      <c r="C240" s="114"/>
      <c r="D240" s="112"/>
      <c r="E240" s="62"/>
      <c r="F240" s="62"/>
      <c r="G240" s="62"/>
      <c r="H240" s="64"/>
    </row>
    <row r="241" spans="1:8" ht="16.5">
      <c r="A241" s="113"/>
      <c r="B241" s="60"/>
      <c r="C241" s="114"/>
      <c r="D241" s="112"/>
      <c r="E241" s="62"/>
      <c r="F241" s="62"/>
      <c r="G241" s="62"/>
      <c r="H241" s="64"/>
    </row>
    <row r="242" spans="1:8" ht="16.5">
      <c r="A242" s="113"/>
      <c r="B242" s="60"/>
      <c r="C242" s="114"/>
      <c r="D242" s="112"/>
      <c r="E242" s="62"/>
      <c r="F242" s="62"/>
      <c r="G242" s="62"/>
      <c r="H242" s="64"/>
    </row>
    <row r="243" spans="1:8" ht="16.5">
      <c r="A243" s="113"/>
      <c r="B243" s="60"/>
      <c r="C243" s="114"/>
      <c r="D243" s="112"/>
      <c r="E243" s="62"/>
      <c r="F243" s="62"/>
      <c r="G243" s="62"/>
      <c r="H243" s="64"/>
    </row>
    <row r="244" spans="1:8" ht="16.5">
      <c r="A244" s="111"/>
      <c r="B244" s="66"/>
      <c r="C244" s="61"/>
      <c r="D244" s="112"/>
      <c r="E244" s="62"/>
      <c r="F244" s="62"/>
      <c r="G244" s="62"/>
      <c r="H244" s="64"/>
    </row>
    <row r="245" spans="1:8" ht="16.5">
      <c r="A245" s="113"/>
      <c r="B245" s="60"/>
      <c r="C245" s="114"/>
      <c r="D245" s="112"/>
      <c r="E245" s="62"/>
      <c r="F245" s="62"/>
      <c r="G245" s="62"/>
      <c r="H245" s="64"/>
    </row>
    <row r="246" spans="1:8" ht="16.5">
      <c r="A246" s="111"/>
      <c r="B246" s="66"/>
      <c r="C246" s="61"/>
      <c r="D246" s="112"/>
      <c r="E246" s="62"/>
      <c r="F246" s="62"/>
      <c r="G246" s="62"/>
      <c r="H246" s="64"/>
    </row>
    <row r="247" spans="1:8" ht="16.5">
      <c r="A247" s="142"/>
      <c r="B247" s="143"/>
      <c r="C247" s="144"/>
      <c r="D247" s="145"/>
      <c r="E247" s="65"/>
      <c r="F247" s="62"/>
      <c r="G247" s="62"/>
      <c r="H247" s="62"/>
    </row>
    <row r="248" spans="1:8" ht="17.25">
      <c r="A248" s="419" t="s">
        <v>150</v>
      </c>
      <c r="B248" s="420"/>
      <c r="C248" s="420"/>
      <c r="D248" s="421"/>
      <c r="E248" s="141"/>
      <c r="F248" s="69">
        <f>SUM(F234:F247)</f>
        <v>16715000</v>
      </c>
      <c r="G248" s="69">
        <f>SUM(G234:G247)</f>
        <v>0</v>
      </c>
      <c r="H248" s="69">
        <f>H233+F248-G248</f>
        <v>498537835</v>
      </c>
    </row>
    <row r="249" spans="1:8" ht="17.25">
      <c r="A249" s="78"/>
      <c r="B249" s="79"/>
      <c r="C249" s="80"/>
      <c r="D249" s="82" t="s">
        <v>44</v>
      </c>
      <c r="E249" s="76"/>
      <c r="F249" s="54">
        <f>F248</f>
        <v>16715000</v>
      </c>
      <c r="G249" s="54"/>
      <c r="H249" s="77"/>
    </row>
    <row r="250" spans="1:8" ht="17.25">
      <c r="A250" s="78"/>
      <c r="B250" s="79"/>
      <c r="C250" s="80"/>
      <c r="D250" s="81" t="s">
        <v>85</v>
      </c>
      <c r="E250" s="82"/>
      <c r="F250" s="83">
        <f>H233</f>
        <v>481822835</v>
      </c>
      <c r="G250" s="83"/>
      <c r="H250" s="84"/>
    </row>
    <row r="251" spans="1:8" ht="17.25">
      <c r="A251" s="71"/>
      <c r="B251" s="85"/>
      <c r="C251" s="86"/>
      <c r="D251" s="81" t="s">
        <v>46</v>
      </c>
      <c r="E251" s="81"/>
      <c r="F251" s="87"/>
      <c r="G251" s="88">
        <f>G248</f>
        <v>0</v>
      </c>
      <c r="H251" s="89"/>
    </row>
    <row r="252" spans="1:8" ht="18" thickBot="1">
      <c r="A252" s="90"/>
      <c r="B252" s="91"/>
      <c r="C252" s="92"/>
      <c r="D252" s="93" t="s">
        <v>2</v>
      </c>
      <c r="E252" s="93"/>
      <c r="F252" s="94"/>
      <c r="G252" s="94"/>
      <c r="H252" s="95">
        <f>H248</f>
        <v>498537835</v>
      </c>
    </row>
    <row r="253" spans="1:8" ht="17.25" thickTop="1">
      <c r="A253" s="96"/>
      <c r="B253" s="97"/>
      <c r="C253" s="98"/>
      <c r="D253" s="99" t="s">
        <v>48</v>
      </c>
      <c r="E253" s="100"/>
      <c r="F253" s="101"/>
      <c r="G253" s="101"/>
      <c r="H253" s="101"/>
    </row>
    <row r="254" ht="16.5">
      <c r="F254" s="7" t="s">
        <v>151</v>
      </c>
    </row>
    <row r="255" spans="1:8" ht="17.25">
      <c r="A255" s="102"/>
      <c r="B255" s="70"/>
      <c r="C255" s="102"/>
      <c r="D255" s="6" t="s">
        <v>3</v>
      </c>
      <c r="E255" s="6"/>
      <c r="F255" s="422" t="s">
        <v>47</v>
      </c>
      <c r="G255" s="422"/>
      <c r="H255" s="70"/>
    </row>
    <row r="256" spans="4:5" ht="16.5">
      <c r="D256" s="40"/>
      <c r="E256" s="40"/>
    </row>
    <row r="257" spans="4:5" ht="16.5">
      <c r="D257" s="40"/>
      <c r="E257" s="40"/>
    </row>
    <row r="258" spans="4:5" ht="16.5">
      <c r="D258" s="40"/>
      <c r="E258" s="40"/>
    </row>
    <row r="259" spans="1:8" ht="16.5">
      <c r="A259" s="103"/>
      <c r="B259" s="104"/>
      <c r="C259" s="103"/>
      <c r="D259" s="105" t="s">
        <v>81</v>
      </c>
      <c r="E259" s="105"/>
      <c r="F259" s="104"/>
      <c r="G259" s="104"/>
      <c r="H259" s="104"/>
    </row>
    <row r="261" spans="1:7" ht="18">
      <c r="A261" s="43" t="s">
        <v>30</v>
      </c>
      <c r="B261"/>
      <c r="C261" s="44"/>
      <c r="D261" s="34"/>
      <c r="F261" s="1"/>
      <c r="G261" s="35" t="s">
        <v>31</v>
      </c>
    </row>
    <row r="262" spans="1:5" ht="17.25">
      <c r="A262" s="423" t="s">
        <v>55</v>
      </c>
      <c r="B262" s="423"/>
      <c r="C262" s="423"/>
      <c r="E262" s="35" t="s">
        <v>32</v>
      </c>
    </row>
    <row r="263" spans="1:5" ht="18">
      <c r="A263" s="45" t="s">
        <v>49</v>
      </c>
      <c r="B263"/>
      <c r="C263" s="44"/>
      <c r="E263" s="35" t="s">
        <v>33</v>
      </c>
    </row>
    <row r="264" spans="3:8" ht="18">
      <c r="C264" s="44"/>
      <c r="D264" s="424" t="s">
        <v>34</v>
      </c>
      <c r="E264" s="424"/>
      <c r="F264" s="424"/>
      <c r="G264" s="25"/>
      <c r="H264" s="1"/>
    </row>
    <row r="265" spans="3:8" ht="18">
      <c r="C265" s="44"/>
      <c r="D265" s="425" t="s">
        <v>152</v>
      </c>
      <c r="E265" s="425"/>
      <c r="F265" s="425"/>
      <c r="G265" s="25"/>
      <c r="H265" s="1"/>
    </row>
    <row r="266" spans="4:8" ht="18.75" thickBot="1">
      <c r="D266" s="37"/>
      <c r="E266" s="37"/>
      <c r="F266" s="37"/>
      <c r="G266" s="37"/>
      <c r="H266" s="37"/>
    </row>
    <row r="267" spans="1:8" ht="18" customHeight="1" thickTop="1">
      <c r="A267" s="426" t="s">
        <v>0</v>
      </c>
      <c r="B267" s="428" t="s">
        <v>57</v>
      </c>
      <c r="C267" s="429"/>
      <c r="D267" s="115" t="s">
        <v>7</v>
      </c>
      <c r="E267" s="430" t="s">
        <v>35</v>
      </c>
      <c r="F267" s="416" t="s">
        <v>1</v>
      </c>
      <c r="G267" s="417"/>
      <c r="H267" s="418"/>
    </row>
    <row r="268" spans="1:8" ht="17.25">
      <c r="A268" s="427"/>
      <c r="B268" s="106" t="s">
        <v>4</v>
      </c>
      <c r="C268" s="116" t="s">
        <v>5</v>
      </c>
      <c r="D268" s="117"/>
      <c r="E268" s="431"/>
      <c r="F268" s="118" t="s">
        <v>36</v>
      </c>
      <c r="G268" s="118" t="s">
        <v>37</v>
      </c>
      <c r="H268" s="119" t="s">
        <v>38</v>
      </c>
    </row>
    <row r="269" spans="1:8" ht="17.25">
      <c r="A269" s="46" t="s">
        <v>39</v>
      </c>
      <c r="B269" s="47" t="s">
        <v>40</v>
      </c>
      <c r="C269" s="48" t="s">
        <v>41</v>
      </c>
      <c r="D269" s="47" t="s">
        <v>42</v>
      </c>
      <c r="E269" s="47">
        <v>5</v>
      </c>
      <c r="F269" s="49">
        <v>6</v>
      </c>
      <c r="G269" s="50">
        <v>7</v>
      </c>
      <c r="H269" s="51">
        <v>8</v>
      </c>
    </row>
    <row r="270" spans="1:8" ht="18" thickBot="1">
      <c r="A270" s="109"/>
      <c r="B270" s="52"/>
      <c r="C270" s="53"/>
      <c r="D270" s="120" t="s">
        <v>84</v>
      </c>
      <c r="E270" s="54"/>
      <c r="F270" s="54"/>
      <c r="G270" s="55"/>
      <c r="H270" s="95">
        <v>498537835</v>
      </c>
    </row>
    <row r="271" spans="1:8" ht="17.25" thickTop="1">
      <c r="A271" s="108" t="s">
        <v>156</v>
      </c>
      <c r="B271" s="147" t="s">
        <v>136</v>
      </c>
      <c r="C271" s="72"/>
      <c r="D271" s="107" t="s">
        <v>153</v>
      </c>
      <c r="E271" s="58"/>
      <c r="F271" s="42"/>
      <c r="G271" s="42">
        <v>150300000</v>
      </c>
      <c r="H271" s="59"/>
    </row>
    <row r="272" spans="1:8" ht="16.5">
      <c r="A272" s="108" t="s">
        <v>156</v>
      </c>
      <c r="B272" s="147" t="s">
        <v>136</v>
      </c>
      <c r="C272" s="61"/>
      <c r="D272" s="112" t="s">
        <v>154</v>
      </c>
      <c r="E272" s="63"/>
      <c r="F272" s="62"/>
      <c r="G272" s="62">
        <v>20000000</v>
      </c>
      <c r="H272" s="64"/>
    </row>
    <row r="273" spans="1:8" ht="16.5">
      <c r="A273" s="108" t="s">
        <v>156</v>
      </c>
      <c r="B273" s="147" t="s">
        <v>136</v>
      </c>
      <c r="C273" s="72"/>
      <c r="D273" s="107" t="s">
        <v>155</v>
      </c>
      <c r="E273" s="62"/>
      <c r="F273" s="62"/>
      <c r="G273" s="62">
        <v>2000000</v>
      </c>
      <c r="H273" s="64"/>
    </row>
    <row r="274" spans="1:8" ht="16.5">
      <c r="A274" s="110" t="s">
        <v>137</v>
      </c>
      <c r="B274" s="162" t="s">
        <v>138</v>
      </c>
      <c r="C274" s="61"/>
      <c r="D274" s="112" t="s">
        <v>157</v>
      </c>
      <c r="E274" s="62"/>
      <c r="F274" s="62"/>
      <c r="G274" s="62">
        <v>180000000</v>
      </c>
      <c r="H274" s="64"/>
    </row>
    <row r="275" spans="1:8" ht="16.5">
      <c r="A275" s="113" t="s">
        <v>158</v>
      </c>
      <c r="B275" s="162" t="s">
        <v>159</v>
      </c>
      <c r="C275" s="114"/>
      <c r="D275" s="112" t="s">
        <v>160</v>
      </c>
      <c r="E275" s="62"/>
      <c r="F275" s="62"/>
      <c r="G275" s="62"/>
      <c r="H275" s="64"/>
    </row>
    <row r="276" spans="1:8" ht="16.5">
      <c r="A276" s="113"/>
      <c r="B276" s="60"/>
      <c r="C276" s="114"/>
      <c r="D276" s="112" t="s">
        <v>161</v>
      </c>
      <c r="E276" s="62"/>
      <c r="F276" s="121">
        <v>200000000</v>
      </c>
      <c r="G276" s="62"/>
      <c r="H276" s="64"/>
    </row>
    <row r="277" spans="1:8" ht="16.5">
      <c r="A277" s="113"/>
      <c r="B277" s="60"/>
      <c r="C277" s="114"/>
      <c r="D277" s="112"/>
      <c r="E277" s="62"/>
      <c r="F277" s="62"/>
      <c r="G277" s="62"/>
      <c r="H277" s="64"/>
    </row>
    <row r="278" spans="1:8" ht="16.5">
      <c r="A278" s="113"/>
      <c r="B278" s="60"/>
      <c r="C278" s="114"/>
      <c r="D278" s="112"/>
      <c r="E278" s="62"/>
      <c r="F278" s="62"/>
      <c r="G278" s="62"/>
      <c r="H278" s="64"/>
    </row>
    <row r="279" spans="1:8" ht="16.5">
      <c r="A279" s="113"/>
      <c r="B279" s="60"/>
      <c r="C279" s="114"/>
      <c r="D279" s="112"/>
      <c r="E279" s="62"/>
      <c r="F279" s="62"/>
      <c r="G279" s="62"/>
      <c r="H279" s="64"/>
    </row>
    <row r="280" spans="1:8" ht="16.5">
      <c r="A280" s="113"/>
      <c r="B280" s="60"/>
      <c r="C280" s="114"/>
      <c r="D280" s="112"/>
      <c r="E280" s="62"/>
      <c r="F280" s="62"/>
      <c r="G280" s="62"/>
      <c r="H280" s="64"/>
    </row>
    <row r="281" spans="1:8" ht="16.5">
      <c r="A281" s="111"/>
      <c r="B281" s="66"/>
      <c r="C281" s="61"/>
      <c r="D281" s="112"/>
      <c r="E281" s="62"/>
      <c r="F281" s="62"/>
      <c r="G281" s="62"/>
      <c r="H281" s="64"/>
    </row>
    <row r="282" spans="1:8" ht="16.5">
      <c r="A282" s="113"/>
      <c r="B282" s="60"/>
      <c r="C282" s="114"/>
      <c r="D282" s="112"/>
      <c r="E282" s="62"/>
      <c r="F282" s="62"/>
      <c r="G282" s="62"/>
      <c r="H282" s="64"/>
    </row>
    <row r="283" spans="1:8" ht="16.5">
      <c r="A283" s="111"/>
      <c r="B283" s="66"/>
      <c r="C283" s="61"/>
      <c r="D283" s="112"/>
      <c r="E283" s="62"/>
      <c r="F283" s="62"/>
      <c r="G283" s="62"/>
      <c r="H283" s="64"/>
    </row>
    <row r="284" spans="1:8" ht="16.5">
      <c r="A284" s="142"/>
      <c r="B284" s="143"/>
      <c r="C284" s="144"/>
      <c r="D284" s="145"/>
      <c r="E284" s="65"/>
      <c r="F284" s="62"/>
      <c r="G284" s="62"/>
      <c r="H284" s="62"/>
    </row>
    <row r="285" spans="1:8" ht="17.25">
      <c r="A285" s="419" t="s">
        <v>163</v>
      </c>
      <c r="B285" s="420"/>
      <c r="C285" s="420"/>
      <c r="D285" s="421"/>
      <c r="E285" s="141"/>
      <c r="F285" s="69">
        <f>SUM(F271:F284)</f>
        <v>200000000</v>
      </c>
      <c r="G285" s="69">
        <f>SUM(G271:G284)</f>
        <v>352300000</v>
      </c>
      <c r="H285" s="69">
        <f>H270+F285-G285</f>
        <v>346237835</v>
      </c>
    </row>
    <row r="286" spans="1:8" ht="17.25">
      <c r="A286" s="78"/>
      <c r="B286" s="79"/>
      <c r="C286" s="80"/>
      <c r="D286" s="82" t="s">
        <v>44</v>
      </c>
      <c r="E286" s="76"/>
      <c r="F286" s="54">
        <f>F285</f>
        <v>200000000</v>
      </c>
      <c r="G286" s="54"/>
      <c r="H286" s="77"/>
    </row>
    <row r="287" spans="1:8" ht="17.25">
      <c r="A287" s="78"/>
      <c r="B287" s="79"/>
      <c r="C287" s="80"/>
      <c r="D287" s="81" t="s">
        <v>85</v>
      </c>
      <c r="E287" s="82"/>
      <c r="F287" s="83">
        <f>H270</f>
        <v>498537835</v>
      </c>
      <c r="G287" s="83"/>
      <c r="H287" s="84"/>
    </row>
    <row r="288" spans="1:8" ht="17.25">
      <c r="A288" s="71"/>
      <c r="B288" s="85"/>
      <c r="C288" s="86"/>
      <c r="D288" s="81" t="s">
        <v>46</v>
      </c>
      <c r="E288" s="81"/>
      <c r="F288" s="87"/>
      <c r="G288" s="88">
        <f>G285</f>
        <v>352300000</v>
      </c>
      <c r="H288" s="89"/>
    </row>
    <row r="289" spans="1:8" ht="18" thickBot="1">
      <c r="A289" s="90"/>
      <c r="B289" s="91"/>
      <c r="C289" s="92"/>
      <c r="D289" s="93" t="s">
        <v>2</v>
      </c>
      <c r="E289" s="93"/>
      <c r="F289" s="94"/>
      <c r="G289" s="94"/>
      <c r="H289" s="95">
        <f>H285</f>
        <v>346237835</v>
      </c>
    </row>
    <row r="290" spans="1:8" ht="17.25" thickTop="1">
      <c r="A290" s="96"/>
      <c r="B290" s="97"/>
      <c r="C290" s="98"/>
      <c r="D290" s="99" t="s">
        <v>48</v>
      </c>
      <c r="E290" s="100"/>
      <c r="F290" s="101"/>
      <c r="G290" s="101"/>
      <c r="H290" s="101"/>
    </row>
    <row r="291" ht="16.5">
      <c r="F291" s="7" t="s">
        <v>162</v>
      </c>
    </row>
    <row r="292" spans="1:8" ht="17.25">
      <c r="A292" s="102"/>
      <c r="B292" s="70"/>
      <c r="C292" s="102"/>
      <c r="D292" s="6" t="s">
        <v>3</v>
      </c>
      <c r="E292" s="6"/>
      <c r="F292" s="422" t="s">
        <v>47</v>
      </c>
      <c r="G292" s="422"/>
      <c r="H292" s="70"/>
    </row>
    <row r="293" spans="4:5" ht="16.5">
      <c r="D293" s="40"/>
      <c r="E293" s="40"/>
    </row>
    <row r="294" spans="4:5" ht="16.5">
      <c r="D294" s="40"/>
      <c r="E294" s="40"/>
    </row>
    <row r="295" spans="4:5" ht="16.5">
      <c r="D295" s="40"/>
      <c r="E295" s="40"/>
    </row>
    <row r="296" spans="1:8" ht="16.5">
      <c r="A296" s="103"/>
      <c r="B296" s="104"/>
      <c r="C296" s="103"/>
      <c r="D296" s="105" t="s">
        <v>81</v>
      </c>
      <c r="E296" s="105"/>
      <c r="F296" s="104"/>
      <c r="G296" s="104"/>
      <c r="H296" s="104"/>
    </row>
    <row r="298" spans="1:7" ht="18">
      <c r="A298" s="43" t="s">
        <v>30</v>
      </c>
      <c r="B298"/>
      <c r="C298" s="44"/>
      <c r="D298" s="34"/>
      <c r="F298" s="1"/>
      <c r="G298" s="35" t="s">
        <v>31</v>
      </c>
    </row>
    <row r="299" spans="1:5" ht="17.25">
      <c r="A299" s="423" t="s">
        <v>55</v>
      </c>
      <c r="B299" s="423"/>
      <c r="C299" s="423"/>
      <c r="E299" s="35" t="s">
        <v>32</v>
      </c>
    </row>
    <row r="300" spans="1:5" ht="18">
      <c r="A300" s="45" t="s">
        <v>49</v>
      </c>
      <c r="B300"/>
      <c r="C300" s="44"/>
      <c r="E300" s="35" t="s">
        <v>33</v>
      </c>
    </row>
    <row r="301" spans="3:8" ht="18">
      <c r="C301" s="44"/>
      <c r="D301" s="424" t="s">
        <v>34</v>
      </c>
      <c r="E301" s="424"/>
      <c r="F301" s="424"/>
      <c r="G301" s="25"/>
      <c r="H301" s="1"/>
    </row>
    <row r="302" spans="3:8" ht="18">
      <c r="C302" s="44"/>
      <c r="D302" s="425" t="s">
        <v>164</v>
      </c>
      <c r="E302" s="425"/>
      <c r="F302" s="425"/>
      <c r="G302" s="25"/>
      <c r="H302" s="1"/>
    </row>
    <row r="303" spans="4:8" ht="18.75" thickBot="1">
      <c r="D303" s="37"/>
      <c r="E303" s="37"/>
      <c r="F303" s="37"/>
      <c r="G303" s="37"/>
      <c r="H303" s="37"/>
    </row>
    <row r="304" spans="1:8" ht="18" customHeight="1" thickTop="1">
      <c r="A304" s="426" t="s">
        <v>0</v>
      </c>
      <c r="B304" s="428" t="s">
        <v>57</v>
      </c>
      <c r="C304" s="429"/>
      <c r="D304" s="115" t="s">
        <v>7</v>
      </c>
      <c r="E304" s="430" t="s">
        <v>35</v>
      </c>
      <c r="F304" s="416" t="s">
        <v>1</v>
      </c>
      <c r="G304" s="417"/>
      <c r="H304" s="418"/>
    </row>
    <row r="305" spans="1:8" ht="17.25">
      <c r="A305" s="427"/>
      <c r="B305" s="106" t="s">
        <v>4</v>
      </c>
      <c r="C305" s="116" t="s">
        <v>5</v>
      </c>
      <c r="D305" s="117"/>
      <c r="E305" s="431"/>
      <c r="F305" s="118" t="s">
        <v>36</v>
      </c>
      <c r="G305" s="118" t="s">
        <v>37</v>
      </c>
      <c r="H305" s="119" t="s">
        <v>38</v>
      </c>
    </row>
    <row r="306" spans="1:8" ht="17.25">
      <c r="A306" s="46" t="s">
        <v>39</v>
      </c>
      <c r="B306" s="47" t="s">
        <v>40</v>
      </c>
      <c r="C306" s="48" t="s">
        <v>41</v>
      </c>
      <c r="D306" s="47" t="s">
        <v>42</v>
      </c>
      <c r="E306" s="47">
        <v>5</v>
      </c>
      <c r="F306" s="49">
        <v>6</v>
      </c>
      <c r="G306" s="50">
        <v>7</v>
      </c>
      <c r="H306" s="51">
        <v>8</v>
      </c>
    </row>
    <row r="307" spans="1:8" ht="18" thickBot="1">
      <c r="A307" s="109"/>
      <c r="B307" s="52"/>
      <c r="C307" s="53"/>
      <c r="D307" s="120" t="s">
        <v>84</v>
      </c>
      <c r="E307" s="54"/>
      <c r="F307" s="54"/>
      <c r="G307" s="55"/>
      <c r="H307" s="95">
        <v>346237835</v>
      </c>
    </row>
    <row r="308" spans="1:8" ht="17.25" thickTop="1">
      <c r="A308" s="108" t="s">
        <v>139</v>
      </c>
      <c r="B308" s="147" t="s">
        <v>165</v>
      </c>
      <c r="C308" s="72"/>
      <c r="D308" s="107" t="s">
        <v>166</v>
      </c>
      <c r="E308" s="58"/>
      <c r="F308" s="160">
        <v>100000000</v>
      </c>
      <c r="G308" s="42"/>
      <c r="H308" s="59"/>
    </row>
    <row r="309" spans="1:8" ht="16.5">
      <c r="A309" s="108"/>
      <c r="B309" s="147"/>
      <c r="C309" s="61"/>
      <c r="D309" s="112"/>
      <c r="E309" s="63"/>
      <c r="F309" s="62"/>
      <c r="G309" s="62"/>
      <c r="H309" s="64"/>
    </row>
    <row r="310" spans="1:8" ht="16.5">
      <c r="A310" s="108"/>
      <c r="B310" s="147"/>
      <c r="C310" s="72"/>
      <c r="D310" s="107"/>
      <c r="E310" s="62"/>
      <c r="F310" s="62"/>
      <c r="G310" s="62"/>
      <c r="H310" s="64"/>
    </row>
    <row r="311" spans="1:8" ht="16.5">
      <c r="A311" s="110"/>
      <c r="B311" s="162"/>
      <c r="C311" s="61"/>
      <c r="D311" s="112"/>
      <c r="E311" s="62"/>
      <c r="F311" s="62"/>
      <c r="G311" s="62"/>
      <c r="H311" s="64"/>
    </row>
    <row r="312" spans="1:8" ht="16.5">
      <c r="A312" s="113"/>
      <c r="B312" s="162"/>
      <c r="C312" s="114"/>
      <c r="D312" s="112"/>
      <c r="E312" s="62"/>
      <c r="F312" s="62"/>
      <c r="G312" s="62"/>
      <c r="H312" s="64"/>
    </row>
    <row r="313" spans="1:8" ht="16.5">
      <c r="A313" s="113"/>
      <c r="B313" s="60"/>
      <c r="C313" s="114"/>
      <c r="D313" s="112"/>
      <c r="E313" s="62"/>
      <c r="F313" s="121"/>
      <c r="G313" s="62"/>
      <c r="H313" s="64"/>
    </row>
    <row r="314" spans="1:8" ht="16.5">
      <c r="A314" s="113"/>
      <c r="B314" s="60"/>
      <c r="C314" s="114"/>
      <c r="D314" s="112"/>
      <c r="E314" s="62"/>
      <c r="F314" s="62"/>
      <c r="G314" s="62"/>
      <c r="H314" s="64"/>
    </row>
    <row r="315" spans="1:8" ht="16.5">
      <c r="A315" s="113"/>
      <c r="B315" s="60"/>
      <c r="C315" s="114"/>
      <c r="D315" s="112"/>
      <c r="E315" s="62"/>
      <c r="F315" s="62"/>
      <c r="G315" s="62"/>
      <c r="H315" s="64"/>
    </row>
    <row r="316" spans="1:8" ht="16.5">
      <c r="A316" s="113"/>
      <c r="B316" s="60"/>
      <c r="C316" s="114"/>
      <c r="D316" s="112"/>
      <c r="E316" s="62"/>
      <c r="F316" s="62"/>
      <c r="G316" s="62"/>
      <c r="H316" s="64"/>
    </row>
    <row r="317" spans="1:8" ht="16.5">
      <c r="A317" s="113"/>
      <c r="B317" s="60"/>
      <c r="C317" s="114"/>
      <c r="D317" s="112"/>
      <c r="E317" s="62"/>
      <c r="F317" s="62"/>
      <c r="G317" s="62"/>
      <c r="H317" s="64"/>
    </row>
    <row r="318" spans="1:8" ht="16.5">
      <c r="A318" s="111"/>
      <c r="B318" s="66"/>
      <c r="C318" s="61"/>
      <c r="D318" s="112"/>
      <c r="E318" s="62"/>
      <c r="F318" s="62"/>
      <c r="G318" s="62"/>
      <c r="H318" s="64"/>
    </row>
    <row r="319" spans="1:8" ht="16.5">
      <c r="A319" s="113"/>
      <c r="B319" s="60"/>
      <c r="C319" s="114"/>
      <c r="D319" s="112"/>
      <c r="E319" s="62"/>
      <c r="F319" s="62"/>
      <c r="G319" s="62"/>
      <c r="H319" s="64"/>
    </row>
    <row r="320" spans="1:8" ht="16.5">
      <c r="A320" s="111"/>
      <c r="B320" s="66"/>
      <c r="C320" s="61"/>
      <c r="D320" s="112"/>
      <c r="E320" s="62"/>
      <c r="F320" s="62"/>
      <c r="G320" s="62"/>
      <c r="H320" s="64"/>
    </row>
    <row r="321" spans="1:8" ht="16.5">
      <c r="A321" s="142"/>
      <c r="B321" s="143"/>
      <c r="C321" s="144"/>
      <c r="D321" s="145"/>
      <c r="E321" s="65"/>
      <c r="F321" s="62"/>
      <c r="G321" s="62"/>
      <c r="H321" s="62"/>
    </row>
    <row r="322" spans="1:8" ht="17.25">
      <c r="A322" s="419" t="s">
        <v>163</v>
      </c>
      <c r="B322" s="420"/>
      <c r="C322" s="420"/>
      <c r="D322" s="421"/>
      <c r="E322" s="141"/>
      <c r="F322" s="69">
        <f>SUM(F308:F321)</f>
        <v>100000000</v>
      </c>
      <c r="G322" s="69">
        <f>SUM(G308:G321)</f>
        <v>0</v>
      </c>
      <c r="H322" s="69">
        <f>H307+F322-G322</f>
        <v>446237835</v>
      </c>
    </row>
    <row r="323" spans="1:8" ht="17.25">
      <c r="A323" s="78"/>
      <c r="B323" s="79"/>
      <c r="C323" s="80"/>
      <c r="D323" s="82" t="s">
        <v>44</v>
      </c>
      <c r="E323" s="76"/>
      <c r="F323" s="54">
        <f>F322</f>
        <v>100000000</v>
      </c>
      <c r="G323" s="54"/>
      <c r="H323" s="77"/>
    </row>
    <row r="324" spans="1:8" ht="17.25">
      <c r="A324" s="78"/>
      <c r="B324" s="79"/>
      <c r="C324" s="80"/>
      <c r="D324" s="81" t="s">
        <v>85</v>
      </c>
      <c r="E324" s="82"/>
      <c r="F324" s="83">
        <f>H307</f>
        <v>346237835</v>
      </c>
      <c r="G324" s="83"/>
      <c r="H324" s="84"/>
    </row>
    <row r="325" spans="1:8" ht="17.25">
      <c r="A325" s="71"/>
      <c r="B325" s="85"/>
      <c r="C325" s="86"/>
      <c r="D325" s="81" t="s">
        <v>46</v>
      </c>
      <c r="E325" s="81"/>
      <c r="F325" s="87"/>
      <c r="G325" s="88">
        <f>G322</f>
        <v>0</v>
      </c>
      <c r="H325" s="89"/>
    </row>
    <row r="326" spans="1:8" ht="18" thickBot="1">
      <c r="A326" s="90"/>
      <c r="B326" s="91"/>
      <c r="C326" s="92"/>
      <c r="D326" s="93" t="s">
        <v>2</v>
      </c>
      <c r="E326" s="93"/>
      <c r="F326" s="94"/>
      <c r="G326" s="94"/>
      <c r="H326" s="95">
        <f>H322</f>
        <v>446237835</v>
      </c>
    </row>
    <row r="327" spans="1:8" ht="17.25" thickTop="1">
      <c r="A327" s="96"/>
      <c r="B327" s="97"/>
      <c r="C327" s="98"/>
      <c r="D327" s="99" t="s">
        <v>48</v>
      </c>
      <c r="E327" s="100"/>
      <c r="F327" s="101"/>
      <c r="G327" s="101"/>
      <c r="H327" s="101"/>
    </row>
    <row r="328" ht="16.5">
      <c r="F328" s="7" t="s">
        <v>162</v>
      </c>
    </row>
    <row r="329" spans="1:8" ht="17.25">
      <c r="A329" s="102"/>
      <c r="B329" s="70"/>
      <c r="C329" s="102"/>
      <c r="D329" s="6" t="s">
        <v>3</v>
      </c>
      <c r="E329" s="6"/>
      <c r="F329" s="422" t="s">
        <v>47</v>
      </c>
      <c r="G329" s="422"/>
      <c r="H329" s="70"/>
    </row>
    <row r="330" spans="4:5" ht="16.5">
      <c r="D330" s="40"/>
      <c r="E330" s="40"/>
    </row>
    <row r="331" spans="4:5" ht="16.5">
      <c r="D331" s="40"/>
      <c r="E331" s="40"/>
    </row>
    <row r="332" spans="4:5" ht="16.5">
      <c r="D332" s="40"/>
      <c r="E332" s="40"/>
    </row>
    <row r="333" spans="1:8" ht="16.5">
      <c r="A333" s="103"/>
      <c r="B333" s="104"/>
      <c r="C333" s="103"/>
      <c r="D333" s="105" t="s">
        <v>81</v>
      </c>
      <c r="E333" s="105"/>
      <c r="F333" s="104"/>
      <c r="G333" s="104"/>
      <c r="H333" s="104"/>
    </row>
    <row r="335" spans="1:7" ht="18">
      <c r="A335" s="43" t="s">
        <v>30</v>
      </c>
      <c r="B335"/>
      <c r="C335" s="44"/>
      <c r="D335" s="34"/>
      <c r="F335" s="1"/>
      <c r="G335" s="35" t="s">
        <v>31</v>
      </c>
    </row>
    <row r="336" spans="1:5" ht="17.25">
      <c r="A336" s="423" t="s">
        <v>55</v>
      </c>
      <c r="B336" s="423"/>
      <c r="C336" s="423"/>
      <c r="E336" s="35" t="s">
        <v>32</v>
      </c>
    </row>
    <row r="337" spans="1:5" ht="18">
      <c r="A337" s="45" t="s">
        <v>49</v>
      </c>
      <c r="B337"/>
      <c r="C337" s="44"/>
      <c r="E337" s="35" t="s">
        <v>33</v>
      </c>
    </row>
    <row r="338" spans="3:8" ht="18">
      <c r="C338" s="44"/>
      <c r="D338" s="424" t="s">
        <v>34</v>
      </c>
      <c r="E338" s="424"/>
      <c r="F338" s="424"/>
      <c r="G338" s="25"/>
      <c r="H338" s="1"/>
    </row>
    <row r="339" spans="3:8" ht="18">
      <c r="C339" s="44"/>
      <c r="D339" s="425" t="s">
        <v>167</v>
      </c>
      <c r="E339" s="425"/>
      <c r="F339" s="425"/>
      <c r="G339" s="25"/>
      <c r="H339" s="1"/>
    </row>
    <row r="340" spans="4:8" ht="18.75" thickBot="1">
      <c r="D340" s="37"/>
      <c r="E340" s="37"/>
      <c r="F340" s="37"/>
      <c r="G340" s="37"/>
      <c r="H340" s="37"/>
    </row>
    <row r="341" spans="1:8" ht="18" customHeight="1" thickTop="1">
      <c r="A341" s="426" t="s">
        <v>0</v>
      </c>
      <c r="B341" s="428" t="s">
        <v>57</v>
      </c>
      <c r="C341" s="429"/>
      <c r="D341" s="115" t="s">
        <v>7</v>
      </c>
      <c r="E341" s="430" t="s">
        <v>35</v>
      </c>
      <c r="F341" s="416" t="s">
        <v>1</v>
      </c>
      <c r="G341" s="417"/>
      <c r="H341" s="418"/>
    </row>
    <row r="342" spans="1:8" ht="17.25">
      <c r="A342" s="427"/>
      <c r="B342" s="106" t="s">
        <v>4</v>
      </c>
      <c r="C342" s="116" t="s">
        <v>5</v>
      </c>
      <c r="D342" s="117"/>
      <c r="E342" s="431"/>
      <c r="F342" s="118" t="s">
        <v>36</v>
      </c>
      <c r="G342" s="118" t="s">
        <v>37</v>
      </c>
      <c r="H342" s="119" t="s">
        <v>38</v>
      </c>
    </row>
    <row r="343" spans="1:8" ht="17.25">
      <c r="A343" s="46" t="s">
        <v>39</v>
      </c>
      <c r="B343" s="47" t="s">
        <v>40</v>
      </c>
      <c r="C343" s="48" t="s">
        <v>41</v>
      </c>
      <c r="D343" s="47" t="s">
        <v>42</v>
      </c>
      <c r="E343" s="47">
        <v>5</v>
      </c>
      <c r="F343" s="49">
        <v>6</v>
      </c>
      <c r="G343" s="50">
        <v>7</v>
      </c>
      <c r="H343" s="51">
        <v>8</v>
      </c>
    </row>
    <row r="344" spans="1:8" ht="18" thickBot="1">
      <c r="A344" s="109"/>
      <c r="B344" s="52"/>
      <c r="C344" s="53"/>
      <c r="D344" s="120" t="s">
        <v>84</v>
      </c>
      <c r="E344" s="54"/>
      <c r="F344" s="54"/>
      <c r="G344" s="55"/>
      <c r="H344" s="95">
        <v>446237835</v>
      </c>
    </row>
    <row r="345" spans="1:8" ht="17.25" thickTop="1">
      <c r="A345" s="108" t="s">
        <v>140</v>
      </c>
      <c r="B345" s="147" t="s">
        <v>168</v>
      </c>
      <c r="C345" s="72" t="s">
        <v>171</v>
      </c>
      <c r="D345" s="107" t="s">
        <v>169</v>
      </c>
      <c r="E345" s="58"/>
      <c r="F345" s="160">
        <v>4325000</v>
      </c>
      <c r="G345" s="42"/>
      <c r="H345" s="59"/>
    </row>
    <row r="346" spans="1:8" ht="16.5">
      <c r="A346" s="108" t="s">
        <v>140</v>
      </c>
      <c r="B346" s="147" t="s">
        <v>141</v>
      </c>
      <c r="C346" s="72" t="s">
        <v>171</v>
      </c>
      <c r="D346" s="107" t="s">
        <v>173</v>
      </c>
      <c r="E346" s="58"/>
      <c r="F346" s="160"/>
      <c r="G346" s="62">
        <v>80000000</v>
      </c>
      <c r="H346" s="64"/>
    </row>
    <row r="347" spans="1:8" ht="16.5">
      <c r="A347" s="108" t="s">
        <v>142</v>
      </c>
      <c r="B347" s="147" t="s">
        <v>170</v>
      </c>
      <c r="C347" s="72" t="s">
        <v>172</v>
      </c>
      <c r="D347" s="107" t="s">
        <v>174</v>
      </c>
      <c r="E347" s="58"/>
      <c r="F347" s="160">
        <v>80000000</v>
      </c>
      <c r="G347" s="62"/>
      <c r="H347" s="64"/>
    </row>
    <row r="348" spans="1:8" ht="16.5">
      <c r="A348" s="110"/>
      <c r="B348" s="162"/>
      <c r="C348" s="61"/>
      <c r="D348" s="112"/>
      <c r="E348" s="62"/>
      <c r="F348" s="62"/>
      <c r="G348" s="62"/>
      <c r="H348" s="64"/>
    </row>
    <row r="349" spans="1:8" ht="16.5">
      <c r="A349" s="113"/>
      <c r="B349" s="162"/>
      <c r="C349" s="114"/>
      <c r="D349" s="112"/>
      <c r="E349" s="62"/>
      <c r="F349" s="62"/>
      <c r="G349" s="62"/>
      <c r="H349" s="64"/>
    </row>
    <row r="350" spans="1:8" ht="16.5">
      <c r="A350" s="113"/>
      <c r="B350" s="60"/>
      <c r="C350" s="114"/>
      <c r="D350" s="112"/>
      <c r="E350" s="62"/>
      <c r="F350" s="121"/>
      <c r="G350" s="62"/>
      <c r="H350" s="64"/>
    </row>
    <row r="351" spans="1:8" ht="16.5">
      <c r="A351" s="113"/>
      <c r="B351" s="60"/>
      <c r="C351" s="114"/>
      <c r="D351" s="112"/>
      <c r="E351" s="62"/>
      <c r="F351" s="62"/>
      <c r="G351" s="62"/>
      <c r="H351" s="64"/>
    </row>
    <row r="352" spans="1:8" ht="16.5">
      <c r="A352" s="113"/>
      <c r="B352" s="60"/>
      <c r="C352" s="114"/>
      <c r="D352" s="112"/>
      <c r="E352" s="62"/>
      <c r="F352" s="62"/>
      <c r="G352" s="62"/>
      <c r="H352" s="64"/>
    </row>
    <row r="353" spans="1:8" ht="16.5">
      <c r="A353" s="113"/>
      <c r="B353" s="60"/>
      <c r="C353" s="114"/>
      <c r="D353" s="112"/>
      <c r="E353" s="62"/>
      <c r="F353" s="62"/>
      <c r="G353" s="62"/>
      <c r="H353" s="64"/>
    </row>
    <row r="354" spans="1:8" ht="16.5">
      <c r="A354" s="113"/>
      <c r="B354" s="60"/>
      <c r="C354" s="114"/>
      <c r="D354" s="112"/>
      <c r="E354" s="62"/>
      <c r="F354" s="62"/>
      <c r="G354" s="62"/>
      <c r="H354" s="64"/>
    </row>
    <row r="355" spans="1:8" ht="16.5">
      <c r="A355" s="111"/>
      <c r="B355" s="66"/>
      <c r="C355" s="61"/>
      <c r="D355" s="112"/>
      <c r="E355" s="62"/>
      <c r="F355" s="62"/>
      <c r="G355" s="62"/>
      <c r="H355" s="64"/>
    </row>
    <row r="356" spans="1:8" ht="16.5">
      <c r="A356" s="113"/>
      <c r="B356" s="60"/>
      <c r="C356" s="114"/>
      <c r="D356" s="112"/>
      <c r="E356" s="62"/>
      <c r="F356" s="62"/>
      <c r="G356" s="62"/>
      <c r="H356" s="64"/>
    </row>
    <row r="357" spans="1:8" ht="16.5">
      <c r="A357" s="111"/>
      <c r="B357" s="66"/>
      <c r="C357" s="61"/>
      <c r="D357" s="112"/>
      <c r="E357" s="62"/>
      <c r="F357" s="62"/>
      <c r="G357" s="62"/>
      <c r="H357" s="64"/>
    </row>
    <row r="358" spans="1:8" ht="16.5">
      <c r="A358" s="142"/>
      <c r="B358" s="143"/>
      <c r="C358" s="144"/>
      <c r="D358" s="145"/>
      <c r="E358" s="65"/>
      <c r="F358" s="62"/>
      <c r="G358" s="62"/>
      <c r="H358" s="62"/>
    </row>
    <row r="359" spans="1:8" ht="17.25">
      <c r="A359" s="419" t="s">
        <v>175</v>
      </c>
      <c r="B359" s="420"/>
      <c r="C359" s="420"/>
      <c r="D359" s="421"/>
      <c r="E359" s="141"/>
      <c r="F359" s="69">
        <f>SUM(F345:F358)</f>
        <v>84325000</v>
      </c>
      <c r="G359" s="69">
        <f>SUM(G345:G358)</f>
        <v>80000000</v>
      </c>
      <c r="H359" s="69">
        <f>H344+F359-G359</f>
        <v>450562835</v>
      </c>
    </row>
    <row r="360" spans="1:8" ht="17.25">
      <c r="A360" s="78"/>
      <c r="B360" s="79"/>
      <c r="C360" s="80"/>
      <c r="D360" s="82" t="s">
        <v>44</v>
      </c>
      <c r="E360" s="76"/>
      <c r="F360" s="54">
        <f>F359</f>
        <v>84325000</v>
      </c>
      <c r="G360" s="54"/>
      <c r="H360" s="77"/>
    </row>
    <row r="361" spans="1:8" ht="17.25">
      <c r="A361" s="78"/>
      <c r="B361" s="79"/>
      <c r="C361" s="80"/>
      <c r="D361" s="81" t="s">
        <v>85</v>
      </c>
      <c r="E361" s="82"/>
      <c r="F361" s="83">
        <f>H344</f>
        <v>446237835</v>
      </c>
      <c r="G361" s="83"/>
      <c r="H361" s="84"/>
    </row>
    <row r="362" spans="1:8" ht="17.25">
      <c r="A362" s="71"/>
      <c r="B362" s="85"/>
      <c r="C362" s="86"/>
      <c r="D362" s="81" t="s">
        <v>46</v>
      </c>
      <c r="E362" s="81"/>
      <c r="F362" s="87"/>
      <c r="G362" s="88">
        <f>G359</f>
        <v>80000000</v>
      </c>
      <c r="H362" s="89"/>
    </row>
    <row r="363" spans="1:8" ht="18" thickBot="1">
      <c r="A363" s="90"/>
      <c r="B363" s="91"/>
      <c r="C363" s="92"/>
      <c r="D363" s="93" t="s">
        <v>2</v>
      </c>
      <c r="E363" s="93"/>
      <c r="F363" s="94"/>
      <c r="G363" s="94"/>
      <c r="H363" s="95">
        <f>H359</f>
        <v>450562835</v>
      </c>
    </row>
    <row r="364" spans="1:8" ht="17.25" thickTop="1">
      <c r="A364" s="96"/>
      <c r="B364" s="97"/>
      <c r="C364" s="98"/>
      <c r="D364" s="99" t="s">
        <v>48</v>
      </c>
      <c r="E364" s="100"/>
      <c r="F364" s="101"/>
      <c r="G364" s="101"/>
      <c r="H364" s="101"/>
    </row>
    <row r="365" ht="16.5">
      <c r="F365" s="7" t="s">
        <v>176</v>
      </c>
    </row>
    <row r="366" spans="1:8" ht="17.25">
      <c r="A366" s="102"/>
      <c r="B366" s="70"/>
      <c r="C366" s="102"/>
      <c r="D366" s="6" t="s">
        <v>3</v>
      </c>
      <c r="E366" s="6"/>
      <c r="F366" s="422" t="s">
        <v>47</v>
      </c>
      <c r="G366" s="422"/>
      <c r="H366" s="70"/>
    </row>
    <row r="367" spans="4:5" ht="16.5">
      <c r="D367" s="40"/>
      <c r="E367" s="40"/>
    </row>
    <row r="368" spans="4:5" ht="16.5">
      <c r="D368" s="40"/>
      <c r="E368" s="40"/>
    </row>
    <row r="369" spans="4:5" ht="16.5">
      <c r="D369" s="40"/>
      <c r="E369" s="40"/>
    </row>
    <row r="370" ht="16.5">
      <c r="D370" s="105" t="s">
        <v>81</v>
      </c>
    </row>
    <row r="371" spans="1:7" ht="18">
      <c r="A371" s="43" t="s">
        <v>30</v>
      </c>
      <c r="B371"/>
      <c r="C371" s="44"/>
      <c r="D371" s="34"/>
      <c r="F371" s="1"/>
      <c r="G371" s="35" t="s">
        <v>31</v>
      </c>
    </row>
    <row r="372" spans="1:5" ht="17.25">
      <c r="A372" s="423" t="s">
        <v>55</v>
      </c>
      <c r="B372" s="423"/>
      <c r="C372" s="423"/>
      <c r="E372" s="35" t="s">
        <v>32</v>
      </c>
    </row>
    <row r="373" spans="1:5" ht="18">
      <c r="A373" s="45" t="s">
        <v>211</v>
      </c>
      <c r="B373"/>
      <c r="C373" s="44"/>
      <c r="E373" s="35" t="s">
        <v>33</v>
      </c>
    </row>
    <row r="374" spans="3:8" ht="18">
      <c r="C374" s="44"/>
      <c r="D374" s="424" t="s">
        <v>34</v>
      </c>
      <c r="E374" s="424"/>
      <c r="F374" s="424"/>
      <c r="G374" s="25"/>
      <c r="H374" s="1"/>
    </row>
    <row r="375" spans="3:8" ht="18">
      <c r="C375" s="44"/>
      <c r="D375" s="425" t="s">
        <v>177</v>
      </c>
      <c r="E375" s="425"/>
      <c r="F375" s="425"/>
      <c r="G375" s="25"/>
      <c r="H375" s="1"/>
    </row>
    <row r="376" spans="4:8" ht="18.75" thickBot="1">
      <c r="D376" s="37"/>
      <c r="E376" s="37"/>
      <c r="F376" s="37"/>
      <c r="G376" s="37"/>
      <c r="H376" s="37"/>
    </row>
    <row r="377" spans="1:8" ht="18" customHeight="1" thickTop="1">
      <c r="A377" s="426" t="s">
        <v>0</v>
      </c>
      <c r="B377" s="428" t="s">
        <v>57</v>
      </c>
      <c r="C377" s="429"/>
      <c r="D377" s="115" t="s">
        <v>7</v>
      </c>
      <c r="E377" s="430" t="s">
        <v>35</v>
      </c>
      <c r="F377" s="416" t="s">
        <v>1</v>
      </c>
      <c r="G377" s="417"/>
      <c r="H377" s="418"/>
    </row>
    <row r="378" spans="1:8" ht="17.25">
      <c r="A378" s="427"/>
      <c r="B378" s="106" t="s">
        <v>4</v>
      </c>
      <c r="C378" s="116" t="s">
        <v>5</v>
      </c>
      <c r="D378" s="117"/>
      <c r="E378" s="431"/>
      <c r="F378" s="118" t="s">
        <v>36</v>
      </c>
      <c r="G378" s="118" t="s">
        <v>37</v>
      </c>
      <c r="H378" s="119" t="s">
        <v>38</v>
      </c>
    </row>
    <row r="379" spans="1:8" ht="17.25">
      <c r="A379" s="46" t="s">
        <v>39</v>
      </c>
      <c r="B379" s="47" t="s">
        <v>40</v>
      </c>
      <c r="C379" s="48" t="s">
        <v>41</v>
      </c>
      <c r="D379" s="47" t="s">
        <v>42</v>
      </c>
      <c r="E379" s="47">
        <v>5</v>
      </c>
      <c r="F379" s="49">
        <v>6</v>
      </c>
      <c r="G379" s="50">
        <v>7</v>
      </c>
      <c r="H379" s="51">
        <v>8</v>
      </c>
    </row>
    <row r="380" spans="1:8" ht="18" thickBot="1">
      <c r="A380" s="109"/>
      <c r="B380" s="52"/>
      <c r="C380" s="53"/>
      <c r="D380" s="120" t="s">
        <v>84</v>
      </c>
      <c r="E380" s="54"/>
      <c r="F380" s="54"/>
      <c r="G380" s="55"/>
      <c r="H380" s="95">
        <v>450562835</v>
      </c>
    </row>
    <row r="381" spans="1:8" ht="17.25" thickTop="1">
      <c r="A381" s="108" t="s">
        <v>193</v>
      </c>
      <c r="B381" s="147" t="s">
        <v>194</v>
      </c>
      <c r="C381" s="72" t="s">
        <v>195</v>
      </c>
      <c r="D381" s="107" t="s">
        <v>196</v>
      </c>
      <c r="E381" s="174"/>
      <c r="F381" s="160">
        <v>300000</v>
      </c>
      <c r="G381" s="42"/>
      <c r="H381" s="59"/>
    </row>
    <row r="382" spans="1:8" ht="16.5">
      <c r="A382" s="108" t="s">
        <v>197</v>
      </c>
      <c r="B382" s="147" t="s">
        <v>198</v>
      </c>
      <c r="C382" s="72" t="s">
        <v>199</v>
      </c>
      <c r="D382" s="107" t="s">
        <v>200</v>
      </c>
      <c r="E382" s="175"/>
      <c r="F382" s="160">
        <v>20000000</v>
      </c>
      <c r="G382" s="62"/>
      <c r="H382" s="64"/>
    </row>
    <row r="383" spans="1:8" ht="16.5">
      <c r="A383" s="108" t="s">
        <v>188</v>
      </c>
      <c r="B383" s="147" t="s">
        <v>189</v>
      </c>
      <c r="C383" s="72" t="s">
        <v>186</v>
      </c>
      <c r="D383" s="107" t="s">
        <v>201</v>
      </c>
      <c r="E383" s="58"/>
      <c r="F383" s="160"/>
      <c r="G383" s="62">
        <v>100000000</v>
      </c>
      <c r="H383" s="64"/>
    </row>
    <row r="384" spans="1:8" ht="16.5">
      <c r="A384" s="110"/>
      <c r="B384" s="162"/>
      <c r="C384" s="61"/>
      <c r="D384" s="112"/>
      <c r="E384" s="62"/>
      <c r="F384" s="62"/>
      <c r="G384" s="62"/>
      <c r="H384" s="64"/>
    </row>
    <row r="385" spans="1:8" ht="16.5">
      <c r="A385" s="113"/>
      <c r="B385" s="162"/>
      <c r="C385" s="114"/>
      <c r="D385" s="112"/>
      <c r="E385" s="62"/>
      <c r="F385" s="62"/>
      <c r="G385" s="62"/>
      <c r="H385" s="64"/>
    </row>
    <row r="386" spans="1:8" ht="16.5">
      <c r="A386" s="113"/>
      <c r="B386" s="60"/>
      <c r="C386" s="114"/>
      <c r="D386" s="112"/>
      <c r="E386" s="62"/>
      <c r="F386" s="121"/>
      <c r="G386" s="62"/>
      <c r="H386" s="64"/>
    </row>
    <row r="387" spans="1:8" ht="16.5">
      <c r="A387" s="113"/>
      <c r="B387" s="60"/>
      <c r="C387" s="114"/>
      <c r="D387" s="112"/>
      <c r="E387" s="62"/>
      <c r="F387" s="62"/>
      <c r="G387" s="62"/>
      <c r="H387" s="64"/>
    </row>
    <row r="388" spans="1:8" ht="16.5">
      <c r="A388" s="113"/>
      <c r="B388" s="60"/>
      <c r="C388" s="114"/>
      <c r="D388" s="112"/>
      <c r="E388" s="62"/>
      <c r="F388" s="62"/>
      <c r="G388" s="62"/>
      <c r="H388" s="64"/>
    </row>
    <row r="389" spans="1:8" ht="16.5">
      <c r="A389" s="113"/>
      <c r="B389" s="60"/>
      <c r="C389" s="114"/>
      <c r="D389" s="112"/>
      <c r="E389" s="62"/>
      <c r="F389" s="62"/>
      <c r="G389" s="62"/>
      <c r="H389" s="64"/>
    </row>
    <row r="390" spans="1:8" ht="16.5">
      <c r="A390" s="113"/>
      <c r="B390" s="60"/>
      <c r="C390" s="114"/>
      <c r="D390" s="112"/>
      <c r="E390" s="62"/>
      <c r="F390" s="62"/>
      <c r="G390" s="62"/>
      <c r="H390" s="64"/>
    </row>
    <row r="391" spans="1:8" ht="16.5">
      <c r="A391" s="111"/>
      <c r="B391" s="66"/>
      <c r="C391" s="61"/>
      <c r="D391" s="112"/>
      <c r="E391" s="62"/>
      <c r="F391" s="62"/>
      <c r="G391" s="62"/>
      <c r="H391" s="64"/>
    </row>
    <row r="392" spans="1:8" ht="16.5">
      <c r="A392" s="113"/>
      <c r="B392" s="60"/>
      <c r="C392" s="114"/>
      <c r="D392" s="112"/>
      <c r="E392" s="62"/>
      <c r="F392" s="62"/>
      <c r="G392" s="62"/>
      <c r="H392" s="64"/>
    </row>
    <row r="393" spans="1:8" ht="16.5">
      <c r="A393" s="111"/>
      <c r="B393" s="66"/>
      <c r="C393" s="61"/>
      <c r="D393" s="112"/>
      <c r="E393" s="62"/>
      <c r="F393" s="62"/>
      <c r="G393" s="62"/>
      <c r="H393" s="64"/>
    </row>
    <row r="394" spans="1:8" ht="16.5">
      <c r="A394" s="142"/>
      <c r="B394" s="143"/>
      <c r="C394" s="144"/>
      <c r="D394" s="145"/>
      <c r="E394" s="65"/>
      <c r="F394" s="62"/>
      <c r="G394" s="62"/>
      <c r="H394" s="62"/>
    </row>
    <row r="395" spans="1:8" ht="17.25">
      <c r="A395" s="419" t="s">
        <v>202</v>
      </c>
      <c r="B395" s="420"/>
      <c r="C395" s="420"/>
      <c r="D395" s="421"/>
      <c r="E395" s="141"/>
      <c r="F395" s="69">
        <f>SUM(F381:F394)</f>
        <v>20300000</v>
      </c>
      <c r="G395" s="69">
        <f>SUM(G381:G394)</f>
        <v>100000000</v>
      </c>
      <c r="H395" s="69">
        <f>H380+F395-G395</f>
        <v>370862835</v>
      </c>
    </row>
    <row r="396" spans="1:8" ht="17.25">
      <c r="A396" s="78"/>
      <c r="B396" s="79"/>
      <c r="C396" s="80"/>
      <c r="D396" s="82" t="s">
        <v>44</v>
      </c>
      <c r="E396" s="76"/>
      <c r="F396" s="54">
        <f>F395</f>
        <v>20300000</v>
      </c>
      <c r="G396" s="54"/>
      <c r="H396" s="77"/>
    </row>
    <row r="397" spans="1:8" ht="17.25">
      <c r="A397" s="78"/>
      <c r="B397" s="79"/>
      <c r="C397" s="80"/>
      <c r="D397" s="81" t="s">
        <v>85</v>
      </c>
      <c r="E397" s="82"/>
      <c r="F397" s="83">
        <f>H380</f>
        <v>450562835</v>
      </c>
      <c r="G397" s="83"/>
      <c r="H397" s="84"/>
    </row>
    <row r="398" spans="1:8" ht="17.25">
      <c r="A398" s="71"/>
      <c r="B398" s="85"/>
      <c r="C398" s="86"/>
      <c r="D398" s="81" t="s">
        <v>46</v>
      </c>
      <c r="E398" s="81"/>
      <c r="F398" s="87"/>
      <c r="G398" s="88">
        <f>G395</f>
        <v>100000000</v>
      </c>
      <c r="H398" s="89"/>
    </row>
    <row r="399" spans="1:8" ht="18" thickBot="1">
      <c r="A399" s="90"/>
      <c r="B399" s="91"/>
      <c r="C399" s="92"/>
      <c r="D399" s="93" t="s">
        <v>2</v>
      </c>
      <c r="E399" s="93"/>
      <c r="F399" s="94"/>
      <c r="G399" s="94"/>
      <c r="H399" s="95">
        <f>H395</f>
        <v>370862835</v>
      </c>
    </row>
    <row r="400" spans="1:8" ht="17.25" thickTop="1">
      <c r="A400" s="96"/>
      <c r="B400" s="97"/>
      <c r="C400" s="98"/>
      <c r="D400" s="99" t="s">
        <v>48</v>
      </c>
      <c r="E400" s="100"/>
      <c r="F400" s="101"/>
      <c r="G400" s="101"/>
      <c r="H400" s="101"/>
    </row>
    <row r="401" ht="16.5">
      <c r="F401" s="7" t="s">
        <v>203</v>
      </c>
    </row>
    <row r="402" spans="1:8" ht="17.25">
      <c r="A402" s="102"/>
      <c r="B402" s="70"/>
      <c r="C402" s="102"/>
      <c r="D402" s="6" t="s">
        <v>3</v>
      </c>
      <c r="E402" s="6"/>
      <c r="F402" s="422" t="s">
        <v>47</v>
      </c>
      <c r="G402" s="422"/>
      <c r="H402" s="70"/>
    </row>
    <row r="403" spans="4:5" ht="16.5">
      <c r="D403" s="40"/>
      <c r="E403" s="40"/>
    </row>
    <row r="404" spans="4:5" ht="16.5">
      <c r="D404" s="40"/>
      <c r="E404" s="40"/>
    </row>
    <row r="405" spans="4:5" ht="16.5">
      <c r="D405" s="40"/>
      <c r="E405" s="40"/>
    </row>
    <row r="406" ht="16.5">
      <c r="D406" s="105" t="s">
        <v>81</v>
      </c>
    </row>
    <row r="408" spans="1:7" ht="18">
      <c r="A408" s="43" t="s">
        <v>30</v>
      </c>
      <c r="B408"/>
      <c r="C408" s="44"/>
      <c r="D408" s="34"/>
      <c r="F408" s="1"/>
      <c r="G408" s="35" t="s">
        <v>31</v>
      </c>
    </row>
    <row r="409" spans="1:5" ht="17.25">
      <c r="A409" s="423" t="s">
        <v>55</v>
      </c>
      <c r="B409" s="423"/>
      <c r="C409" s="423"/>
      <c r="E409" s="35" t="s">
        <v>32</v>
      </c>
    </row>
    <row r="410" spans="1:5" ht="18">
      <c r="A410" s="45" t="s">
        <v>211</v>
      </c>
      <c r="B410"/>
      <c r="C410" s="44"/>
      <c r="E410" s="35" t="s">
        <v>33</v>
      </c>
    </row>
    <row r="411" spans="3:8" ht="18">
      <c r="C411" s="44"/>
      <c r="D411" s="424" t="s">
        <v>34</v>
      </c>
      <c r="E411" s="424"/>
      <c r="F411" s="424"/>
      <c r="G411" s="25"/>
      <c r="H411" s="1"/>
    </row>
    <row r="412" spans="3:8" ht="18">
      <c r="C412" s="44"/>
      <c r="D412" s="425" t="s">
        <v>204</v>
      </c>
      <c r="E412" s="425"/>
      <c r="F412" s="425"/>
      <c r="G412" s="25"/>
      <c r="H412" s="1"/>
    </row>
    <row r="413" spans="4:8" ht="18.75" thickBot="1">
      <c r="D413" s="37"/>
      <c r="E413" s="37"/>
      <c r="F413" s="37"/>
      <c r="G413" s="37"/>
      <c r="H413" s="37"/>
    </row>
    <row r="414" spans="1:8" ht="18" customHeight="1" thickTop="1">
      <c r="A414" s="426" t="s">
        <v>0</v>
      </c>
      <c r="B414" s="428" t="s">
        <v>57</v>
      </c>
      <c r="C414" s="429"/>
      <c r="D414" s="115" t="s">
        <v>7</v>
      </c>
      <c r="E414" s="430" t="s">
        <v>35</v>
      </c>
      <c r="F414" s="416" t="s">
        <v>1</v>
      </c>
      <c r="G414" s="417"/>
      <c r="H414" s="418"/>
    </row>
    <row r="415" spans="1:8" ht="17.25">
      <c r="A415" s="427"/>
      <c r="B415" s="106" t="s">
        <v>4</v>
      </c>
      <c r="C415" s="116" t="s">
        <v>5</v>
      </c>
      <c r="D415" s="117"/>
      <c r="E415" s="431"/>
      <c r="F415" s="118" t="s">
        <v>36</v>
      </c>
      <c r="G415" s="118" t="s">
        <v>37</v>
      </c>
      <c r="H415" s="119" t="s">
        <v>38</v>
      </c>
    </row>
    <row r="416" spans="1:8" ht="17.25">
      <c r="A416" s="46" t="s">
        <v>39</v>
      </c>
      <c r="B416" s="47" t="s">
        <v>40</v>
      </c>
      <c r="C416" s="48" t="s">
        <v>41</v>
      </c>
      <c r="D416" s="47" t="s">
        <v>42</v>
      </c>
      <c r="E416" s="47">
        <v>5</v>
      </c>
      <c r="F416" s="49">
        <v>6</v>
      </c>
      <c r="G416" s="50">
        <v>7</v>
      </c>
      <c r="H416" s="51">
        <v>8</v>
      </c>
    </row>
    <row r="417" spans="1:8" ht="18" thickBot="1">
      <c r="A417" s="109"/>
      <c r="B417" s="52"/>
      <c r="C417" s="53"/>
      <c r="D417" s="120" t="s">
        <v>84</v>
      </c>
      <c r="E417" s="54"/>
      <c r="F417" s="54"/>
      <c r="G417" s="55"/>
      <c r="H417" s="95">
        <v>370862835</v>
      </c>
    </row>
    <row r="418" spans="1:8" ht="29.25" customHeight="1" thickTop="1">
      <c r="A418" s="108" t="s">
        <v>190</v>
      </c>
      <c r="B418" s="182" t="s">
        <v>191</v>
      </c>
      <c r="C418" s="177" t="s">
        <v>216</v>
      </c>
      <c r="D418" s="181" t="s">
        <v>217</v>
      </c>
      <c r="E418" s="179"/>
      <c r="F418" s="178"/>
      <c r="G418" s="178">
        <v>54685000</v>
      </c>
      <c r="H418" s="180"/>
    </row>
    <row r="419" spans="1:8" ht="30.75">
      <c r="A419" s="108" t="s">
        <v>221</v>
      </c>
      <c r="B419" s="147" t="s">
        <v>222</v>
      </c>
      <c r="C419" s="72" t="s">
        <v>223</v>
      </c>
      <c r="D419" s="183" t="s">
        <v>224</v>
      </c>
      <c r="E419" s="174"/>
      <c r="F419" s="160"/>
      <c r="G419" s="42">
        <v>1259000</v>
      </c>
      <c r="H419" s="59"/>
    </row>
    <row r="420" spans="1:8" ht="30.75">
      <c r="A420" s="108" t="s">
        <v>221</v>
      </c>
      <c r="B420" s="147" t="s">
        <v>225</v>
      </c>
      <c r="C420" s="72" t="s">
        <v>223</v>
      </c>
      <c r="D420" s="183" t="s">
        <v>226</v>
      </c>
      <c r="E420" s="174"/>
      <c r="F420" s="160"/>
      <c r="G420" s="42">
        <v>4451200</v>
      </c>
      <c r="H420" s="59"/>
    </row>
    <row r="421" spans="1:8" ht="16.5">
      <c r="A421" s="108" t="s">
        <v>205</v>
      </c>
      <c r="B421" s="147" t="s">
        <v>206</v>
      </c>
      <c r="C421" s="72" t="s">
        <v>207</v>
      </c>
      <c r="D421" s="107" t="s">
        <v>200</v>
      </c>
      <c r="E421" s="174"/>
      <c r="F421" s="160">
        <v>20000000</v>
      </c>
      <c r="G421" s="42"/>
      <c r="H421" s="59"/>
    </row>
    <row r="422" spans="1:8" ht="16.5">
      <c r="A422" s="108" t="s">
        <v>192</v>
      </c>
      <c r="B422" s="147" t="s">
        <v>218</v>
      </c>
      <c r="C422" s="72" t="s">
        <v>219</v>
      </c>
      <c r="D422" s="107" t="s">
        <v>220</v>
      </c>
      <c r="E422" s="174"/>
      <c r="F422" s="160"/>
      <c r="G422" s="42">
        <v>20000000</v>
      </c>
      <c r="H422" s="59"/>
    </row>
    <row r="423" spans="1:8" ht="16.5">
      <c r="A423" s="108" t="s">
        <v>208</v>
      </c>
      <c r="B423" s="147" t="s">
        <v>209</v>
      </c>
      <c r="C423" s="72" t="s">
        <v>210</v>
      </c>
      <c r="D423" s="107" t="s">
        <v>200</v>
      </c>
      <c r="E423" s="175"/>
      <c r="F423" s="160">
        <v>34500000</v>
      </c>
      <c r="G423" s="62"/>
      <c r="H423" s="64"/>
    </row>
    <row r="424" spans="1:8" ht="16.5">
      <c r="A424" s="108"/>
      <c r="B424" s="147" t="s">
        <v>214</v>
      </c>
      <c r="C424" s="72" t="s">
        <v>210</v>
      </c>
      <c r="D424" s="107" t="s">
        <v>213</v>
      </c>
      <c r="E424" s="58"/>
      <c r="F424" s="160">
        <v>10200000</v>
      </c>
      <c r="G424" s="62"/>
      <c r="H424" s="64"/>
    </row>
    <row r="425" spans="1:8" ht="16.5">
      <c r="A425" s="110"/>
      <c r="B425" s="162"/>
      <c r="C425" s="61"/>
      <c r="D425" s="112" t="s">
        <v>215</v>
      </c>
      <c r="E425" s="62"/>
      <c r="F425" s="62"/>
      <c r="G425" s="62"/>
      <c r="H425" s="64"/>
    </row>
    <row r="426" spans="1:8" ht="16.5">
      <c r="A426" s="113"/>
      <c r="B426" s="162"/>
      <c r="C426" s="114"/>
      <c r="D426" s="112"/>
      <c r="E426" s="62"/>
      <c r="F426" s="62"/>
      <c r="G426" s="62"/>
      <c r="H426" s="64"/>
    </row>
    <row r="427" spans="1:8" ht="16.5">
      <c r="A427" s="113"/>
      <c r="B427" s="60"/>
      <c r="C427" s="114"/>
      <c r="D427" s="112"/>
      <c r="E427" s="62"/>
      <c r="F427" s="62"/>
      <c r="G427" s="62"/>
      <c r="H427" s="64"/>
    </row>
    <row r="428" spans="1:8" ht="16.5">
      <c r="A428" s="111"/>
      <c r="B428" s="66"/>
      <c r="C428" s="61"/>
      <c r="D428" s="112"/>
      <c r="E428" s="62"/>
      <c r="F428" s="62"/>
      <c r="G428" s="62"/>
      <c r="H428" s="64"/>
    </row>
    <row r="429" spans="1:8" ht="16.5">
      <c r="A429" s="111"/>
      <c r="B429" s="66"/>
      <c r="C429" s="61"/>
      <c r="D429" s="112"/>
      <c r="E429" s="62"/>
      <c r="F429" s="62"/>
      <c r="G429" s="62"/>
      <c r="H429" s="64"/>
    </row>
    <row r="430" spans="1:8" ht="16.5">
      <c r="A430" s="142"/>
      <c r="B430" s="143"/>
      <c r="C430" s="144"/>
      <c r="D430" s="145"/>
      <c r="E430" s="65"/>
      <c r="F430" s="62"/>
      <c r="G430" s="62"/>
      <c r="H430" s="62"/>
    </row>
    <row r="431" spans="1:8" ht="17.25">
      <c r="A431" s="419" t="s">
        <v>212</v>
      </c>
      <c r="B431" s="420"/>
      <c r="C431" s="420"/>
      <c r="D431" s="421"/>
      <c r="E431" s="141"/>
      <c r="F431" s="69">
        <f>SUM(F419:F430)</f>
        <v>64700000</v>
      </c>
      <c r="G431" s="69">
        <f>SUM(G418:G430)</f>
        <v>80395200</v>
      </c>
      <c r="H431" s="69">
        <f>H417+F431-G431</f>
        <v>355167635</v>
      </c>
    </row>
    <row r="432" spans="1:8" ht="17.25">
      <c r="A432" s="78"/>
      <c r="B432" s="79"/>
      <c r="C432" s="80"/>
      <c r="D432" s="82" t="s">
        <v>44</v>
      </c>
      <c r="E432" s="76"/>
      <c r="F432" s="54">
        <f>F431</f>
        <v>64700000</v>
      </c>
      <c r="G432" s="54"/>
      <c r="H432" s="77"/>
    </row>
    <row r="433" spans="1:8" ht="17.25">
      <c r="A433" s="78"/>
      <c r="B433" s="79"/>
      <c r="C433" s="80"/>
      <c r="D433" s="81" t="s">
        <v>85</v>
      </c>
      <c r="E433" s="82"/>
      <c r="F433" s="83">
        <f>H417</f>
        <v>370862835</v>
      </c>
      <c r="G433" s="83"/>
      <c r="H433" s="84"/>
    </row>
    <row r="434" spans="1:8" ht="17.25">
      <c r="A434" s="71"/>
      <c r="B434" s="85"/>
      <c r="C434" s="86"/>
      <c r="D434" s="81" t="s">
        <v>46</v>
      </c>
      <c r="E434" s="81"/>
      <c r="F434" s="87"/>
      <c r="G434" s="88">
        <f>G431</f>
        <v>80395200</v>
      </c>
      <c r="H434" s="89"/>
    </row>
    <row r="435" spans="1:8" ht="18" thickBot="1">
      <c r="A435" s="90"/>
      <c r="B435" s="91"/>
      <c r="C435" s="92"/>
      <c r="D435" s="93" t="s">
        <v>2</v>
      </c>
      <c r="E435" s="93"/>
      <c r="F435" s="94"/>
      <c r="G435" s="94"/>
      <c r="H435" s="95">
        <f>H431</f>
        <v>355167635</v>
      </c>
    </row>
    <row r="436" spans="1:8" ht="17.25" thickTop="1">
      <c r="A436" s="96"/>
      <c r="B436" s="97"/>
      <c r="C436" s="98"/>
      <c r="D436" s="99" t="s">
        <v>48</v>
      </c>
      <c r="E436" s="100"/>
      <c r="F436" s="101"/>
      <c r="G436" s="101"/>
      <c r="H436" s="101"/>
    </row>
    <row r="437" ht="16.5">
      <c r="F437" s="7" t="s">
        <v>227</v>
      </c>
    </row>
    <row r="438" spans="1:8" ht="17.25">
      <c r="A438" s="102"/>
      <c r="B438" s="70"/>
      <c r="C438" s="102"/>
      <c r="D438" s="6" t="s">
        <v>3</v>
      </c>
      <c r="E438" s="6"/>
      <c r="F438" s="422" t="s">
        <v>47</v>
      </c>
      <c r="G438" s="422"/>
      <c r="H438" s="70"/>
    </row>
    <row r="439" spans="4:5" ht="16.5">
      <c r="D439" s="40"/>
      <c r="E439" s="40"/>
    </row>
    <row r="440" spans="4:5" ht="16.5">
      <c r="D440" s="40"/>
      <c r="E440" s="40"/>
    </row>
    <row r="441" spans="4:5" ht="16.5">
      <c r="D441" s="40"/>
      <c r="E441" s="40"/>
    </row>
    <row r="442" ht="16.5">
      <c r="D442" s="105" t="s">
        <v>81</v>
      </c>
    </row>
  </sheetData>
  <sheetProtection/>
  <mergeCells count="108">
    <mergeCell ref="A395:D395"/>
    <mergeCell ref="F402:G402"/>
    <mergeCell ref="A372:C372"/>
    <mergeCell ref="D374:F374"/>
    <mergeCell ref="D375:F375"/>
    <mergeCell ref="A377:A378"/>
    <mergeCell ref="B377:C377"/>
    <mergeCell ref="E377:E378"/>
    <mergeCell ref="F377:H377"/>
    <mergeCell ref="A174:D174"/>
    <mergeCell ref="F181:G181"/>
    <mergeCell ref="A151:C151"/>
    <mergeCell ref="D153:F153"/>
    <mergeCell ref="D154:F154"/>
    <mergeCell ref="A156:A157"/>
    <mergeCell ref="B156:C156"/>
    <mergeCell ref="E156:E157"/>
    <mergeCell ref="F156:H156"/>
    <mergeCell ref="A137:D137"/>
    <mergeCell ref="F144:G144"/>
    <mergeCell ref="D117:F117"/>
    <mergeCell ref="A119:A120"/>
    <mergeCell ref="B119:C119"/>
    <mergeCell ref="E119:E120"/>
    <mergeCell ref="F119:H119"/>
    <mergeCell ref="A99:D99"/>
    <mergeCell ref="F106:G106"/>
    <mergeCell ref="A114:C114"/>
    <mergeCell ref="D116:F116"/>
    <mergeCell ref="A76:C76"/>
    <mergeCell ref="D78:F78"/>
    <mergeCell ref="D79:F79"/>
    <mergeCell ref="A81:A82"/>
    <mergeCell ref="B81:C81"/>
    <mergeCell ref="E81:E82"/>
    <mergeCell ref="F81:H81"/>
    <mergeCell ref="A63:D63"/>
    <mergeCell ref="F70:G70"/>
    <mergeCell ref="A40:C40"/>
    <mergeCell ref="D42:F42"/>
    <mergeCell ref="D43:F43"/>
    <mergeCell ref="A45:A46"/>
    <mergeCell ref="B45:C45"/>
    <mergeCell ref="E45:E46"/>
    <mergeCell ref="F45:H45"/>
    <mergeCell ref="A25:D25"/>
    <mergeCell ref="F32:G32"/>
    <mergeCell ref="A2:C2"/>
    <mergeCell ref="D4:F4"/>
    <mergeCell ref="D5:F5"/>
    <mergeCell ref="A7:A8"/>
    <mergeCell ref="B7:C7"/>
    <mergeCell ref="E7:E8"/>
    <mergeCell ref="F7:H7"/>
    <mergeCell ref="A211:D211"/>
    <mergeCell ref="F218:G218"/>
    <mergeCell ref="A188:C188"/>
    <mergeCell ref="D190:F190"/>
    <mergeCell ref="D191:F191"/>
    <mergeCell ref="A193:A194"/>
    <mergeCell ref="B193:C193"/>
    <mergeCell ref="E193:E194"/>
    <mergeCell ref="F193:H193"/>
    <mergeCell ref="A225:C225"/>
    <mergeCell ref="D227:F227"/>
    <mergeCell ref="D228:F228"/>
    <mergeCell ref="A230:A231"/>
    <mergeCell ref="B230:C230"/>
    <mergeCell ref="E230:E231"/>
    <mergeCell ref="F230:H230"/>
    <mergeCell ref="A248:D248"/>
    <mergeCell ref="F255:G255"/>
    <mergeCell ref="A262:C262"/>
    <mergeCell ref="D264:F264"/>
    <mergeCell ref="D265:F265"/>
    <mergeCell ref="A267:A268"/>
    <mergeCell ref="B267:C267"/>
    <mergeCell ref="E267:E268"/>
    <mergeCell ref="F267:H267"/>
    <mergeCell ref="A285:D285"/>
    <mergeCell ref="F292:G292"/>
    <mergeCell ref="A299:C299"/>
    <mergeCell ref="D301:F301"/>
    <mergeCell ref="D302:F302"/>
    <mergeCell ref="A304:A305"/>
    <mergeCell ref="B304:C304"/>
    <mergeCell ref="E304:E305"/>
    <mergeCell ref="F304:H304"/>
    <mergeCell ref="A322:D322"/>
    <mergeCell ref="F329:G329"/>
    <mergeCell ref="A336:C336"/>
    <mergeCell ref="D338:F338"/>
    <mergeCell ref="A359:D359"/>
    <mergeCell ref="F366:G366"/>
    <mergeCell ref="D339:F339"/>
    <mergeCell ref="A341:A342"/>
    <mergeCell ref="B341:C341"/>
    <mergeCell ref="E341:E342"/>
    <mergeCell ref="F341:H341"/>
    <mergeCell ref="A431:D431"/>
    <mergeCell ref="F438:G438"/>
    <mergeCell ref="A409:C409"/>
    <mergeCell ref="D411:F411"/>
    <mergeCell ref="D412:F412"/>
    <mergeCell ref="A414:A415"/>
    <mergeCell ref="B414:C414"/>
    <mergeCell ref="E414:E415"/>
    <mergeCell ref="F414:H41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5"/>
  <sheetViews>
    <sheetView zoomScalePageLayoutView="0" workbookViewId="0" topLeftCell="A62">
      <selection activeCell="D70" sqref="D70:E95"/>
    </sheetView>
  </sheetViews>
  <sheetFormatPr defaultColWidth="8.796875" defaultRowHeight="15"/>
  <cols>
    <col min="1" max="1" width="7.09765625" style="0" customWidth="1"/>
    <col min="2" max="2" width="5.3984375" style="0" customWidth="1"/>
    <col min="3" max="3" width="7.8984375" style="0" customWidth="1"/>
    <col min="4" max="4" width="27.59765625" style="0" customWidth="1"/>
    <col min="5" max="5" width="12.09765625" style="0" customWidth="1"/>
    <col min="6" max="6" width="10.8984375" style="0" customWidth="1"/>
    <col min="7" max="7" width="8.3984375" style="0" customWidth="1"/>
    <col min="8" max="8" width="11" style="0" customWidth="1"/>
    <col min="9" max="9" width="10.59765625" style="0" customWidth="1"/>
    <col min="10" max="10" width="12.69921875" style="0" customWidth="1"/>
  </cols>
  <sheetData>
    <row r="1" spans="1:8" ht="17.25">
      <c r="A1" t="s">
        <v>12</v>
      </c>
      <c r="H1" t="s">
        <v>258</v>
      </c>
    </row>
    <row r="2" spans="1:7" ht="17.25">
      <c r="A2" s="442" t="s">
        <v>181</v>
      </c>
      <c r="B2" s="442"/>
      <c r="C2" s="442"/>
      <c r="G2" t="s">
        <v>259</v>
      </c>
    </row>
    <row r="3" spans="4:10" ht="21">
      <c r="D3" s="406" t="s">
        <v>262</v>
      </c>
      <c r="E3" s="406"/>
      <c r="F3" s="406"/>
      <c r="G3" s="399" t="s">
        <v>260</v>
      </c>
      <c r="H3" s="399"/>
      <c r="I3" s="399"/>
      <c r="J3" s="399"/>
    </row>
    <row r="4" spans="4:6" ht="18" thickBot="1">
      <c r="D4" s="407" t="s">
        <v>261</v>
      </c>
      <c r="E4" s="407"/>
      <c r="F4" s="407"/>
    </row>
    <row r="5" spans="1:10" ht="18.75" thickTop="1">
      <c r="A5" s="443" t="s">
        <v>0</v>
      </c>
      <c r="B5" s="445" t="s">
        <v>6</v>
      </c>
      <c r="C5" s="446"/>
      <c r="D5" s="2" t="s">
        <v>7</v>
      </c>
      <c r="E5" s="2" t="s">
        <v>9</v>
      </c>
      <c r="F5" s="447" t="s">
        <v>96</v>
      </c>
      <c r="G5" s="448"/>
      <c r="H5" s="448"/>
      <c r="I5" s="448"/>
      <c r="J5" s="448"/>
    </row>
    <row r="6" spans="1:10" ht="44.25">
      <c r="A6" s="444"/>
      <c r="B6" s="26" t="s">
        <v>4</v>
      </c>
      <c r="C6" s="11" t="s">
        <v>5</v>
      </c>
      <c r="D6" s="13"/>
      <c r="E6" s="12" t="s">
        <v>182</v>
      </c>
      <c r="F6" s="168" t="s">
        <v>183</v>
      </c>
      <c r="G6" s="169" t="s">
        <v>184</v>
      </c>
      <c r="H6" s="168" t="s">
        <v>470</v>
      </c>
      <c r="I6" s="170" t="s">
        <v>266</v>
      </c>
      <c r="J6" s="171" t="s">
        <v>185</v>
      </c>
    </row>
    <row r="7" spans="1:10" ht="17.25">
      <c r="A7" s="28" t="s">
        <v>20</v>
      </c>
      <c r="B7" s="29" t="s">
        <v>21</v>
      </c>
      <c r="C7" s="29" t="s">
        <v>22</v>
      </c>
      <c r="D7" s="29" t="s">
        <v>23</v>
      </c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</row>
    <row r="8" spans="1:10" ht="63.75" customHeight="1">
      <c r="A8" s="189"/>
      <c r="B8" s="190"/>
      <c r="C8" s="275" t="s">
        <v>229</v>
      </c>
      <c r="D8" s="432" t="s">
        <v>326</v>
      </c>
      <c r="E8" s="433"/>
      <c r="F8" s="434"/>
      <c r="G8" s="190"/>
      <c r="H8" s="190"/>
      <c r="I8" s="190"/>
      <c r="J8" s="190"/>
    </row>
    <row r="9" spans="1:10" ht="18" customHeight="1">
      <c r="A9" s="219"/>
      <c r="B9" s="270">
        <v>73</v>
      </c>
      <c r="C9" s="269" t="s">
        <v>283</v>
      </c>
      <c r="D9" s="273" t="s">
        <v>293</v>
      </c>
      <c r="E9" s="274">
        <v>2000000</v>
      </c>
      <c r="F9" s="274">
        <v>2000000</v>
      </c>
      <c r="G9" s="219"/>
      <c r="H9" s="134"/>
      <c r="I9" s="219"/>
      <c r="J9" s="219"/>
    </row>
    <row r="10" spans="1:10" ht="17.25" customHeight="1">
      <c r="A10" s="219"/>
      <c r="B10" s="270">
        <v>74</v>
      </c>
      <c r="C10" s="269" t="s">
        <v>283</v>
      </c>
      <c r="D10" s="273" t="s">
        <v>294</v>
      </c>
      <c r="E10" s="274">
        <v>280000</v>
      </c>
      <c r="F10" s="274">
        <v>280000</v>
      </c>
      <c r="G10" s="219"/>
      <c r="H10" s="134"/>
      <c r="I10" s="219"/>
      <c r="J10" s="219"/>
    </row>
    <row r="11" spans="1:10" ht="16.5" customHeight="1">
      <c r="A11" s="219"/>
      <c r="B11" s="270">
        <v>75</v>
      </c>
      <c r="C11" s="269" t="s">
        <v>284</v>
      </c>
      <c r="D11" s="273" t="s">
        <v>295</v>
      </c>
      <c r="E11" s="274">
        <v>1500000</v>
      </c>
      <c r="F11" s="274">
        <v>1500000</v>
      </c>
      <c r="G11" s="219"/>
      <c r="H11" s="134"/>
      <c r="I11" s="219"/>
      <c r="J11" s="219"/>
    </row>
    <row r="12" spans="1:10" ht="15" customHeight="1">
      <c r="A12" s="219"/>
      <c r="B12" s="270">
        <v>76</v>
      </c>
      <c r="C12" s="269" t="s">
        <v>285</v>
      </c>
      <c r="D12" s="273" t="s">
        <v>296</v>
      </c>
      <c r="E12" s="274">
        <v>920000</v>
      </c>
      <c r="F12" s="274">
        <v>920000</v>
      </c>
      <c r="G12" s="219"/>
      <c r="H12" s="134"/>
      <c r="I12" s="219"/>
      <c r="J12" s="219"/>
    </row>
    <row r="13" spans="1:10" ht="15" customHeight="1">
      <c r="A13" s="219"/>
      <c r="B13" s="270">
        <v>77</v>
      </c>
      <c r="C13" s="269" t="s">
        <v>286</v>
      </c>
      <c r="D13" s="273" t="s">
        <v>297</v>
      </c>
      <c r="E13" s="274">
        <v>10000000</v>
      </c>
      <c r="F13" s="274">
        <v>10000000</v>
      </c>
      <c r="G13" s="219"/>
      <c r="H13" s="134"/>
      <c r="I13" s="219"/>
      <c r="J13" s="219"/>
    </row>
    <row r="14" spans="1:10" ht="15" customHeight="1">
      <c r="A14" s="219"/>
      <c r="B14" s="270">
        <v>78</v>
      </c>
      <c r="C14" s="269" t="s">
        <v>286</v>
      </c>
      <c r="D14" s="273" t="s">
        <v>298</v>
      </c>
      <c r="E14" s="274">
        <v>900000</v>
      </c>
      <c r="F14" s="274">
        <v>900000</v>
      </c>
      <c r="G14" s="219"/>
      <c r="H14" s="134"/>
      <c r="I14" s="219"/>
      <c r="J14" s="219"/>
    </row>
    <row r="15" spans="1:10" ht="33" customHeight="1">
      <c r="A15" s="219"/>
      <c r="B15" s="271" t="s">
        <v>58</v>
      </c>
      <c r="C15" s="269" t="s">
        <v>286</v>
      </c>
      <c r="D15" s="273" t="s">
        <v>327</v>
      </c>
      <c r="E15" s="274">
        <v>5000000</v>
      </c>
      <c r="F15" s="274">
        <v>5000000</v>
      </c>
      <c r="G15" s="219"/>
      <c r="H15" s="134"/>
      <c r="I15" s="219"/>
      <c r="J15" s="219" t="s">
        <v>328</v>
      </c>
    </row>
    <row r="16" spans="1:10" ht="15" customHeight="1">
      <c r="A16" s="219"/>
      <c r="B16" s="270">
        <v>79</v>
      </c>
      <c r="C16" s="269" t="s">
        <v>287</v>
      </c>
      <c r="D16" s="273" t="s">
        <v>299</v>
      </c>
      <c r="E16" s="274">
        <v>1260000</v>
      </c>
      <c r="F16" s="274">
        <v>1260000</v>
      </c>
      <c r="G16" s="219"/>
      <c r="H16" s="134"/>
      <c r="I16" s="219"/>
      <c r="J16" s="219"/>
    </row>
    <row r="17" spans="1:10" ht="15.75" customHeight="1">
      <c r="A17" s="219"/>
      <c r="B17" s="270">
        <v>80</v>
      </c>
      <c r="C17" s="269" t="s">
        <v>288</v>
      </c>
      <c r="D17" s="273" t="s">
        <v>300</v>
      </c>
      <c r="E17" s="274">
        <v>600000</v>
      </c>
      <c r="F17" s="274">
        <v>600000</v>
      </c>
      <c r="G17" s="219"/>
      <c r="H17" s="134"/>
      <c r="I17" s="219"/>
      <c r="J17" s="219"/>
    </row>
    <row r="18" spans="1:10" ht="17.25" customHeight="1">
      <c r="A18" s="219"/>
      <c r="B18" s="270">
        <v>81</v>
      </c>
      <c r="C18" s="269" t="s">
        <v>288</v>
      </c>
      <c r="D18" s="273" t="s">
        <v>301</v>
      </c>
      <c r="E18" s="274">
        <v>600000</v>
      </c>
      <c r="F18" s="274">
        <v>600000</v>
      </c>
      <c r="G18" s="219"/>
      <c r="H18" s="134"/>
      <c r="I18" s="134"/>
      <c r="J18" s="219"/>
    </row>
    <row r="19" spans="1:10" ht="14.25" customHeight="1">
      <c r="A19" s="219"/>
      <c r="B19" s="270">
        <v>82</v>
      </c>
      <c r="C19" s="269" t="s">
        <v>288</v>
      </c>
      <c r="D19" s="273" t="s">
        <v>302</v>
      </c>
      <c r="E19" s="274">
        <v>580000</v>
      </c>
      <c r="F19" s="274">
        <v>580000</v>
      </c>
      <c r="G19" s="219"/>
      <c r="H19" s="134"/>
      <c r="I19" s="219"/>
      <c r="J19" s="219"/>
    </row>
    <row r="20" spans="1:10" ht="15" customHeight="1">
      <c r="A20" s="219"/>
      <c r="B20" s="271" t="s">
        <v>329</v>
      </c>
      <c r="C20" s="269" t="s">
        <v>288</v>
      </c>
      <c r="D20" s="273" t="s">
        <v>330</v>
      </c>
      <c r="E20" s="274">
        <v>1000000</v>
      </c>
      <c r="F20" s="274">
        <v>1000000</v>
      </c>
      <c r="G20" s="219"/>
      <c r="H20" s="219"/>
      <c r="I20" s="219"/>
      <c r="J20" s="219"/>
    </row>
    <row r="21" spans="1:10" ht="35.25" customHeight="1">
      <c r="A21" s="219"/>
      <c r="B21" s="271" t="s">
        <v>66</v>
      </c>
      <c r="C21" s="269" t="s">
        <v>291</v>
      </c>
      <c r="D21" s="273" t="s">
        <v>331</v>
      </c>
      <c r="E21" s="274">
        <v>40000000</v>
      </c>
      <c r="F21" s="274"/>
      <c r="G21" s="219"/>
      <c r="H21" s="274"/>
      <c r="I21" s="274">
        <v>40000000</v>
      </c>
      <c r="J21" s="219"/>
    </row>
    <row r="22" spans="1:10" ht="17.25">
      <c r="A22" s="219"/>
      <c r="B22" s="270">
        <v>83</v>
      </c>
      <c r="C22" s="269" t="s">
        <v>289</v>
      </c>
      <c r="D22" s="273" t="s">
        <v>303</v>
      </c>
      <c r="E22" s="274">
        <v>355000</v>
      </c>
      <c r="F22" s="274">
        <v>355000</v>
      </c>
      <c r="G22" s="219"/>
      <c r="H22" s="219"/>
      <c r="I22" s="219"/>
      <c r="J22" s="219"/>
    </row>
    <row r="23" spans="1:10" ht="17.25">
      <c r="A23" s="219"/>
      <c r="B23" s="270">
        <v>84</v>
      </c>
      <c r="C23" s="269" t="s">
        <v>290</v>
      </c>
      <c r="D23" s="273" t="s">
        <v>304</v>
      </c>
      <c r="E23" s="274">
        <v>340000</v>
      </c>
      <c r="F23" s="274">
        <v>340000</v>
      </c>
      <c r="G23" s="219"/>
      <c r="H23" s="219"/>
      <c r="I23" s="219"/>
      <c r="J23" s="219"/>
    </row>
    <row r="24" spans="1:10" ht="17.25">
      <c r="A24" s="219"/>
      <c r="B24" s="270">
        <v>85</v>
      </c>
      <c r="C24" s="269" t="s">
        <v>291</v>
      </c>
      <c r="D24" s="273" t="s">
        <v>305</v>
      </c>
      <c r="E24" s="274">
        <v>820000</v>
      </c>
      <c r="F24" s="274">
        <v>820000</v>
      </c>
      <c r="G24" s="219"/>
      <c r="H24" s="219"/>
      <c r="I24" s="219"/>
      <c r="J24" s="219"/>
    </row>
    <row r="25" spans="1:10" ht="17.25">
      <c r="A25" s="219"/>
      <c r="B25" s="270">
        <v>86</v>
      </c>
      <c r="C25" s="269" t="s">
        <v>292</v>
      </c>
      <c r="D25" s="273" t="s">
        <v>306</v>
      </c>
      <c r="E25" s="274">
        <v>1340000</v>
      </c>
      <c r="F25" s="274">
        <v>1340000</v>
      </c>
      <c r="G25" s="219"/>
      <c r="H25" s="219"/>
      <c r="I25" s="219"/>
      <c r="J25" s="219"/>
    </row>
    <row r="26" spans="1:10" ht="17.25">
      <c r="A26" s="219"/>
      <c r="B26" s="270">
        <v>87</v>
      </c>
      <c r="C26" s="269" t="s">
        <v>287</v>
      </c>
      <c r="D26" s="273" t="s">
        <v>307</v>
      </c>
      <c r="E26" s="274">
        <v>940000</v>
      </c>
      <c r="F26" s="274">
        <v>940000</v>
      </c>
      <c r="G26" s="219"/>
      <c r="H26" s="219"/>
      <c r="I26" s="219"/>
      <c r="J26" s="219"/>
    </row>
    <row r="27" spans="1:10" ht="17.25">
      <c r="A27" s="219"/>
      <c r="B27" s="271">
        <v>88</v>
      </c>
      <c r="C27" s="269" t="s">
        <v>287</v>
      </c>
      <c r="D27" s="273" t="s">
        <v>308</v>
      </c>
      <c r="E27" s="274">
        <v>250000</v>
      </c>
      <c r="F27" s="274">
        <v>250000</v>
      </c>
      <c r="G27" s="219"/>
      <c r="H27" s="219"/>
      <c r="I27" s="219"/>
      <c r="J27" s="219"/>
    </row>
    <row r="28" spans="1:10" ht="17.25">
      <c r="A28" s="219"/>
      <c r="B28" s="270">
        <v>89</v>
      </c>
      <c r="C28" s="269" t="s">
        <v>287</v>
      </c>
      <c r="D28" s="273" t="s">
        <v>309</v>
      </c>
      <c r="E28" s="274">
        <v>280000</v>
      </c>
      <c r="F28" s="274">
        <v>280000</v>
      </c>
      <c r="G28" s="219"/>
      <c r="H28" s="219"/>
      <c r="I28" s="219"/>
      <c r="J28" s="219"/>
    </row>
    <row r="29" spans="1:10" ht="17.25">
      <c r="A29" s="219"/>
      <c r="B29" s="270">
        <v>90</v>
      </c>
      <c r="C29" s="269" t="s">
        <v>287</v>
      </c>
      <c r="D29" s="273" t="s">
        <v>315</v>
      </c>
      <c r="E29" s="274">
        <v>270000</v>
      </c>
      <c r="F29" s="274">
        <v>270000</v>
      </c>
      <c r="G29" s="219"/>
      <c r="H29" s="219"/>
      <c r="I29" s="219"/>
      <c r="J29" s="219"/>
    </row>
    <row r="30" spans="1:10" ht="17.25">
      <c r="A30" s="219"/>
      <c r="B30" s="271">
        <v>91</v>
      </c>
      <c r="C30" s="269" t="s">
        <v>287</v>
      </c>
      <c r="D30" s="273" t="s">
        <v>310</v>
      </c>
      <c r="E30" s="274">
        <v>1530000</v>
      </c>
      <c r="F30" s="274">
        <v>1530000</v>
      </c>
      <c r="G30" s="219"/>
      <c r="H30" s="219"/>
      <c r="I30" s="219"/>
      <c r="J30" s="219"/>
    </row>
    <row r="31" spans="1:10" ht="17.25">
      <c r="A31" s="219"/>
      <c r="B31" s="271">
        <v>92</v>
      </c>
      <c r="C31" s="286" t="s">
        <v>321</v>
      </c>
      <c r="D31" s="289" t="s">
        <v>322</v>
      </c>
      <c r="E31" s="274">
        <v>300000000</v>
      </c>
      <c r="F31" s="274"/>
      <c r="G31" s="235"/>
      <c r="H31" s="133">
        <v>300000000</v>
      </c>
      <c r="I31" s="285"/>
      <c r="J31" s="285"/>
    </row>
    <row r="32" spans="1:10" ht="17.25">
      <c r="A32" s="219"/>
      <c r="B32" s="271">
        <v>93</v>
      </c>
      <c r="C32" s="286" t="s">
        <v>323</v>
      </c>
      <c r="D32" s="289" t="s">
        <v>316</v>
      </c>
      <c r="E32" s="274">
        <v>12300000</v>
      </c>
      <c r="F32" s="274">
        <v>12300000</v>
      </c>
      <c r="G32" s="235"/>
      <c r="H32" s="235"/>
      <c r="I32" s="285"/>
      <c r="J32" s="285"/>
    </row>
    <row r="33" spans="1:10" ht="17.25">
      <c r="A33" s="219"/>
      <c r="B33" s="271">
        <v>94</v>
      </c>
      <c r="C33" s="286" t="s">
        <v>324</v>
      </c>
      <c r="D33" s="289" t="s">
        <v>325</v>
      </c>
      <c r="E33" s="274">
        <v>40000000</v>
      </c>
      <c r="F33" s="274">
        <v>40000000</v>
      </c>
      <c r="G33" s="235"/>
      <c r="H33" s="235"/>
      <c r="I33" s="285"/>
      <c r="J33" s="285"/>
    </row>
    <row r="34" spans="1:10" ht="17.25">
      <c r="A34" s="219"/>
      <c r="B34" s="271" t="s">
        <v>90</v>
      </c>
      <c r="C34" s="286" t="s">
        <v>368</v>
      </c>
      <c r="D34" s="262" t="s">
        <v>367</v>
      </c>
      <c r="E34" s="274">
        <v>40000000</v>
      </c>
      <c r="F34" s="274">
        <v>40000000</v>
      </c>
      <c r="G34" s="235"/>
      <c r="H34" s="235"/>
      <c r="I34" s="285"/>
      <c r="J34" s="285"/>
    </row>
    <row r="35" spans="1:10" ht="30">
      <c r="A35" s="219"/>
      <c r="B35" s="271" t="s">
        <v>159</v>
      </c>
      <c r="C35" s="355" t="s">
        <v>368</v>
      </c>
      <c r="D35" s="289" t="s">
        <v>422</v>
      </c>
      <c r="E35" s="274">
        <v>40000000</v>
      </c>
      <c r="F35" s="274">
        <v>40000000</v>
      </c>
      <c r="G35" s="285"/>
      <c r="H35" s="285"/>
      <c r="I35" s="285"/>
      <c r="J35" s="285"/>
    </row>
    <row r="36" spans="1:10" ht="17.25">
      <c r="A36" s="219"/>
      <c r="B36" s="356">
        <v>95</v>
      </c>
      <c r="C36" s="286" t="s">
        <v>369</v>
      </c>
      <c r="D36" s="289" t="s">
        <v>370</v>
      </c>
      <c r="E36" s="274">
        <v>50500000</v>
      </c>
      <c r="F36" s="274">
        <v>50500000</v>
      </c>
      <c r="G36" s="235"/>
      <c r="H36" s="235"/>
      <c r="I36" s="285"/>
      <c r="J36" s="285"/>
    </row>
    <row r="37" spans="1:10" ht="17.25">
      <c r="A37" s="222"/>
      <c r="B37" s="271" t="s">
        <v>198</v>
      </c>
      <c r="C37" s="286" t="s">
        <v>371</v>
      </c>
      <c r="D37" s="289" t="s">
        <v>413</v>
      </c>
      <c r="E37" s="274">
        <v>3000000</v>
      </c>
      <c r="F37" s="274">
        <v>3000000</v>
      </c>
      <c r="G37" s="364"/>
      <c r="H37" s="235"/>
      <c r="I37" s="285"/>
      <c r="J37" s="285"/>
    </row>
    <row r="38" spans="1:10" ht="17.25">
      <c r="A38" s="219"/>
      <c r="B38" s="271">
        <v>96</v>
      </c>
      <c r="C38" s="269" t="s">
        <v>371</v>
      </c>
      <c r="D38" s="289" t="s">
        <v>372</v>
      </c>
      <c r="E38" s="274">
        <v>1000000</v>
      </c>
      <c r="F38" s="274">
        <v>1000000</v>
      </c>
      <c r="G38" s="357"/>
      <c r="H38" s="235"/>
      <c r="I38" s="285"/>
      <c r="J38" s="285"/>
    </row>
    <row r="39" spans="1:10" ht="18" customHeight="1">
      <c r="A39" s="219"/>
      <c r="B39" s="270">
        <v>97</v>
      </c>
      <c r="C39" s="287" t="s">
        <v>371</v>
      </c>
      <c r="D39" s="358" t="s">
        <v>373</v>
      </c>
      <c r="E39" s="359">
        <v>300000</v>
      </c>
      <c r="F39" s="359">
        <v>300000</v>
      </c>
      <c r="G39" s="235"/>
      <c r="H39" s="235"/>
      <c r="I39" s="285"/>
      <c r="J39" s="285"/>
    </row>
    <row r="40" spans="1:10" ht="17.25">
      <c r="A40" s="219"/>
      <c r="B40" s="270">
        <v>98</v>
      </c>
      <c r="C40" s="269" t="s">
        <v>371</v>
      </c>
      <c r="D40" s="236" t="s">
        <v>374</v>
      </c>
      <c r="E40" s="133">
        <v>200000</v>
      </c>
      <c r="F40" s="133">
        <v>200000</v>
      </c>
      <c r="G40" s="235"/>
      <c r="H40" s="235"/>
      <c r="I40" s="285"/>
      <c r="J40" s="285"/>
    </row>
    <row r="41" spans="1:10" ht="17.25">
      <c r="A41" s="219"/>
      <c r="B41" s="271">
        <v>99</v>
      </c>
      <c r="C41" s="269" t="s">
        <v>375</v>
      </c>
      <c r="D41" s="236" t="s">
        <v>376</v>
      </c>
      <c r="E41" s="133">
        <v>1000000</v>
      </c>
      <c r="F41" s="133">
        <v>1000000</v>
      </c>
      <c r="G41" s="235"/>
      <c r="H41" s="133"/>
      <c r="I41" s="285"/>
      <c r="J41" s="285"/>
    </row>
    <row r="42" spans="1:10" ht="17.25">
      <c r="A42" s="219"/>
      <c r="B42" s="271">
        <v>100</v>
      </c>
      <c r="C42" s="269" t="s">
        <v>375</v>
      </c>
      <c r="D42" s="236" t="s">
        <v>377</v>
      </c>
      <c r="E42" s="133">
        <v>2600000</v>
      </c>
      <c r="F42" s="133">
        <v>2600000</v>
      </c>
      <c r="G42" s="235"/>
      <c r="H42" s="235"/>
      <c r="I42" s="285"/>
      <c r="J42" s="285"/>
    </row>
    <row r="43" spans="1:10" ht="17.25">
      <c r="A43" s="219"/>
      <c r="B43" s="270">
        <v>101</v>
      </c>
      <c r="C43" s="271" t="s">
        <v>375</v>
      </c>
      <c r="D43" s="236" t="s">
        <v>378</v>
      </c>
      <c r="E43" s="133">
        <v>500000</v>
      </c>
      <c r="F43" s="133">
        <v>500000</v>
      </c>
      <c r="G43" s="235"/>
      <c r="H43" s="235"/>
      <c r="I43" s="285"/>
      <c r="J43" s="285"/>
    </row>
    <row r="44" spans="1:10" ht="17.25">
      <c r="A44" s="219"/>
      <c r="B44" s="270">
        <v>102</v>
      </c>
      <c r="C44" s="271" t="s">
        <v>379</v>
      </c>
      <c r="D44" s="236" t="s">
        <v>380</v>
      </c>
      <c r="E44" s="133">
        <v>1550000</v>
      </c>
      <c r="F44" s="133">
        <v>1550000</v>
      </c>
      <c r="G44" s="235"/>
      <c r="H44" s="133"/>
      <c r="I44" s="285"/>
      <c r="J44" s="285"/>
    </row>
    <row r="45" spans="1:10" ht="18" customHeight="1">
      <c r="A45" s="219"/>
      <c r="B45" s="270">
        <v>103</v>
      </c>
      <c r="C45" s="271" t="s">
        <v>379</v>
      </c>
      <c r="D45" s="360" t="s">
        <v>381</v>
      </c>
      <c r="E45" s="133">
        <v>2000000</v>
      </c>
      <c r="F45" s="133">
        <v>2000000</v>
      </c>
      <c r="G45" s="235"/>
      <c r="H45" s="133"/>
      <c r="I45" s="285"/>
      <c r="J45" s="285"/>
    </row>
    <row r="46" spans="1:10" ht="16.5" customHeight="1">
      <c r="A46" s="219"/>
      <c r="B46" s="270">
        <v>104</v>
      </c>
      <c r="C46" s="271" t="s">
        <v>379</v>
      </c>
      <c r="D46" s="289" t="s">
        <v>382</v>
      </c>
      <c r="E46" s="274">
        <v>1000000</v>
      </c>
      <c r="F46" s="274">
        <v>1000000</v>
      </c>
      <c r="G46" s="235"/>
      <c r="H46" s="133"/>
      <c r="I46" s="285"/>
      <c r="J46" s="285"/>
    </row>
    <row r="47" spans="1:10" ht="18.75" customHeight="1">
      <c r="A47" s="219"/>
      <c r="B47" s="270">
        <v>105</v>
      </c>
      <c r="C47" s="271" t="s">
        <v>379</v>
      </c>
      <c r="D47" s="289" t="s">
        <v>383</v>
      </c>
      <c r="E47" s="274">
        <v>500000</v>
      </c>
      <c r="F47" s="274">
        <v>500000</v>
      </c>
      <c r="G47" s="235"/>
      <c r="H47" s="133"/>
      <c r="I47" s="285"/>
      <c r="J47" s="285"/>
    </row>
    <row r="48" spans="1:10" ht="18.75" customHeight="1">
      <c r="A48" s="219"/>
      <c r="B48" s="271" t="s">
        <v>206</v>
      </c>
      <c r="C48" s="271" t="s">
        <v>379</v>
      </c>
      <c r="D48" s="289" t="s">
        <v>388</v>
      </c>
      <c r="E48" s="274">
        <v>2000000</v>
      </c>
      <c r="F48" s="274">
        <v>2000000</v>
      </c>
      <c r="G48" s="235"/>
      <c r="H48" s="133"/>
      <c r="I48" s="285"/>
      <c r="J48" s="285"/>
    </row>
    <row r="49" spans="1:10" ht="18.75" customHeight="1">
      <c r="A49" s="219"/>
      <c r="B49" s="271" t="s">
        <v>209</v>
      </c>
      <c r="C49" s="271" t="s">
        <v>384</v>
      </c>
      <c r="D49" s="289" t="s">
        <v>414</v>
      </c>
      <c r="E49" s="274">
        <v>5000000</v>
      </c>
      <c r="F49" s="274">
        <v>5000000</v>
      </c>
      <c r="G49" s="235"/>
      <c r="H49" s="133"/>
      <c r="I49" s="285"/>
      <c r="J49" s="285"/>
    </row>
    <row r="50" spans="1:10" ht="17.25" customHeight="1">
      <c r="A50" s="219"/>
      <c r="B50" s="270">
        <v>106</v>
      </c>
      <c r="C50" s="271" t="s">
        <v>384</v>
      </c>
      <c r="D50" s="289" t="s">
        <v>385</v>
      </c>
      <c r="E50" s="274">
        <v>300000</v>
      </c>
      <c r="F50" s="274">
        <v>300000</v>
      </c>
      <c r="G50" s="235"/>
      <c r="H50" s="133"/>
      <c r="I50" s="285"/>
      <c r="J50" s="285"/>
    </row>
    <row r="51" spans="1:10" ht="18.75" customHeight="1">
      <c r="A51" s="219"/>
      <c r="B51" s="361">
        <v>107</v>
      </c>
      <c r="C51" s="272" t="s">
        <v>384</v>
      </c>
      <c r="D51" s="289" t="s">
        <v>386</v>
      </c>
      <c r="E51" s="274">
        <v>500000</v>
      </c>
      <c r="F51" s="274">
        <v>500000</v>
      </c>
      <c r="G51" s="222"/>
      <c r="H51" s="221"/>
      <c r="I51" s="222"/>
      <c r="J51" s="222"/>
    </row>
    <row r="52" spans="1:10" ht="17.25" customHeight="1">
      <c r="A52" s="219"/>
      <c r="B52" s="362">
        <v>108</v>
      </c>
      <c r="C52" s="272" t="s">
        <v>384</v>
      </c>
      <c r="D52" s="289" t="s">
        <v>387</v>
      </c>
      <c r="E52" s="274">
        <v>500000</v>
      </c>
      <c r="F52" s="274">
        <v>500000</v>
      </c>
      <c r="G52" s="219"/>
      <c r="H52" s="134"/>
      <c r="I52" s="219"/>
      <c r="J52" s="219"/>
    </row>
    <row r="53" spans="1:10" ht="18" customHeight="1">
      <c r="A53" s="219"/>
      <c r="B53" s="362">
        <v>109</v>
      </c>
      <c r="C53" s="363" t="s">
        <v>389</v>
      </c>
      <c r="D53" s="289" t="s">
        <v>390</v>
      </c>
      <c r="E53" s="274">
        <v>1000000</v>
      </c>
      <c r="F53" s="274">
        <v>1000000</v>
      </c>
      <c r="G53" s="219"/>
      <c r="H53" s="134"/>
      <c r="I53" s="219"/>
      <c r="J53" s="219"/>
    </row>
    <row r="54" spans="1:10" ht="20.25" customHeight="1">
      <c r="A54" s="219"/>
      <c r="B54" s="362">
        <v>110</v>
      </c>
      <c r="C54" s="363" t="s">
        <v>389</v>
      </c>
      <c r="D54" s="289" t="s">
        <v>391</v>
      </c>
      <c r="E54" s="274">
        <v>2000000</v>
      </c>
      <c r="F54" s="274">
        <v>2000000</v>
      </c>
      <c r="G54" s="219"/>
      <c r="H54" s="134"/>
      <c r="I54" s="219"/>
      <c r="J54" s="219"/>
    </row>
    <row r="55" spans="1:10" ht="18" customHeight="1">
      <c r="A55" s="219"/>
      <c r="B55" s="362">
        <v>111</v>
      </c>
      <c r="C55" s="363" t="s">
        <v>392</v>
      </c>
      <c r="D55" s="289" t="s">
        <v>393</v>
      </c>
      <c r="E55" s="274">
        <v>2000000</v>
      </c>
      <c r="F55" s="274">
        <v>2000000</v>
      </c>
      <c r="G55" s="219"/>
      <c r="H55" s="134"/>
      <c r="I55" s="219"/>
      <c r="J55" s="219"/>
    </row>
    <row r="56" spans="1:10" ht="18" customHeight="1">
      <c r="A56" s="219"/>
      <c r="B56" s="272" t="s">
        <v>214</v>
      </c>
      <c r="C56" s="363" t="s">
        <v>394</v>
      </c>
      <c r="D56" s="289" t="s">
        <v>415</v>
      </c>
      <c r="E56" s="274">
        <v>1000000</v>
      </c>
      <c r="F56" s="274">
        <v>1000000</v>
      </c>
      <c r="G56" s="219"/>
      <c r="H56" s="134"/>
      <c r="I56" s="219"/>
      <c r="J56" s="219"/>
    </row>
    <row r="57" spans="1:10" ht="18.75" customHeight="1">
      <c r="A57" s="219"/>
      <c r="B57" s="362">
        <v>112</v>
      </c>
      <c r="C57" s="272" t="s">
        <v>394</v>
      </c>
      <c r="D57" s="289" t="s">
        <v>395</v>
      </c>
      <c r="E57" s="274">
        <v>500000</v>
      </c>
      <c r="F57" s="274">
        <v>500000</v>
      </c>
      <c r="G57" s="219"/>
      <c r="H57" s="134"/>
      <c r="I57" s="219"/>
      <c r="J57" s="219"/>
    </row>
    <row r="58" spans="1:10" ht="17.25" customHeight="1">
      <c r="A58" s="219"/>
      <c r="B58" s="362">
        <v>113</v>
      </c>
      <c r="C58" s="272" t="s">
        <v>394</v>
      </c>
      <c r="D58" s="289" t="s">
        <v>396</v>
      </c>
      <c r="E58" s="274">
        <v>300000</v>
      </c>
      <c r="F58" s="274">
        <v>300000</v>
      </c>
      <c r="G58" s="219"/>
      <c r="H58" s="134"/>
      <c r="I58" s="219"/>
      <c r="J58" s="219"/>
    </row>
    <row r="59" spans="1:10" ht="17.25" customHeight="1">
      <c r="A59" s="219"/>
      <c r="B59" s="272" t="s">
        <v>416</v>
      </c>
      <c r="C59" s="272" t="s">
        <v>397</v>
      </c>
      <c r="D59" s="289" t="s">
        <v>417</v>
      </c>
      <c r="E59" s="274">
        <v>2500000</v>
      </c>
      <c r="F59" s="274">
        <v>2500000</v>
      </c>
      <c r="G59" s="219"/>
      <c r="H59" s="134"/>
      <c r="I59" s="219"/>
      <c r="J59" s="219"/>
    </row>
    <row r="60" spans="1:10" ht="17.25" customHeight="1">
      <c r="A60" s="219"/>
      <c r="B60" s="362">
        <v>114</v>
      </c>
      <c r="C60" s="272" t="s">
        <v>397</v>
      </c>
      <c r="D60" s="289" t="s">
        <v>398</v>
      </c>
      <c r="E60" s="274">
        <v>600000</v>
      </c>
      <c r="F60" s="274">
        <v>600000</v>
      </c>
      <c r="G60" s="219"/>
      <c r="H60" s="134"/>
      <c r="I60" s="219"/>
      <c r="J60" s="219"/>
    </row>
    <row r="61" spans="1:10" ht="48.75" customHeight="1">
      <c r="A61" s="219"/>
      <c r="B61" s="272" t="s">
        <v>418</v>
      </c>
      <c r="C61" s="272" t="s">
        <v>397</v>
      </c>
      <c r="D61" s="289" t="s">
        <v>419</v>
      </c>
      <c r="E61" s="274">
        <v>25500000</v>
      </c>
      <c r="F61" s="274"/>
      <c r="G61" s="219"/>
      <c r="H61" s="274">
        <v>25500000</v>
      </c>
      <c r="I61" s="219"/>
      <c r="J61" s="219"/>
    </row>
    <row r="62" spans="1:10" ht="19.5" customHeight="1">
      <c r="A62" s="219"/>
      <c r="B62" s="272" t="s">
        <v>423</v>
      </c>
      <c r="C62" s="272" t="s">
        <v>424</v>
      </c>
      <c r="D62" s="289" t="s">
        <v>425</v>
      </c>
      <c r="E62" s="274">
        <v>2500000</v>
      </c>
      <c r="F62" s="274">
        <v>2500000</v>
      </c>
      <c r="G62" s="219"/>
      <c r="H62" s="134"/>
      <c r="I62" s="219"/>
      <c r="J62" s="219"/>
    </row>
    <row r="63" spans="1:10" ht="19.5" customHeight="1">
      <c r="A63" s="219"/>
      <c r="B63" s="362">
        <v>115</v>
      </c>
      <c r="C63" s="272" t="s">
        <v>399</v>
      </c>
      <c r="D63" s="289" t="s">
        <v>400</v>
      </c>
      <c r="E63" s="274">
        <v>3490000</v>
      </c>
      <c r="F63" s="274">
        <v>3490000</v>
      </c>
      <c r="G63" s="219"/>
      <c r="H63" s="134"/>
      <c r="I63" s="219"/>
      <c r="J63" s="219"/>
    </row>
    <row r="64" spans="1:10" ht="17.25" customHeight="1">
      <c r="A64" s="219"/>
      <c r="B64" s="362">
        <v>116</v>
      </c>
      <c r="C64" s="272" t="s">
        <v>401</v>
      </c>
      <c r="D64" s="289" t="s">
        <v>402</v>
      </c>
      <c r="E64" s="274">
        <v>1000000</v>
      </c>
      <c r="F64" s="274">
        <v>1000000</v>
      </c>
      <c r="G64" s="219"/>
      <c r="H64" s="134"/>
      <c r="I64" s="219"/>
      <c r="J64" s="219"/>
    </row>
    <row r="65" spans="1:10" ht="18" customHeight="1">
      <c r="A65" s="219"/>
      <c r="B65" s="362">
        <v>117</v>
      </c>
      <c r="C65" s="272" t="s">
        <v>401</v>
      </c>
      <c r="D65" s="289" t="s">
        <v>403</v>
      </c>
      <c r="E65" s="274">
        <v>1000000</v>
      </c>
      <c r="F65" s="274">
        <v>1000000</v>
      </c>
      <c r="G65" s="219"/>
      <c r="H65" s="134"/>
      <c r="I65" s="219"/>
      <c r="J65" s="219"/>
    </row>
    <row r="66" spans="1:10" ht="18" customHeight="1">
      <c r="A66" s="219"/>
      <c r="B66" s="272" t="s">
        <v>426</v>
      </c>
      <c r="C66" s="272" t="s">
        <v>401</v>
      </c>
      <c r="D66" s="289" t="s">
        <v>272</v>
      </c>
      <c r="E66" s="274">
        <v>5880000</v>
      </c>
      <c r="F66" s="274">
        <v>5880000</v>
      </c>
      <c r="G66" s="219"/>
      <c r="H66" s="134"/>
      <c r="I66" s="219"/>
      <c r="J66" s="219"/>
    </row>
    <row r="67" spans="1:10" ht="18" customHeight="1">
      <c r="A67" s="219"/>
      <c r="B67" s="272" t="s">
        <v>427</v>
      </c>
      <c r="C67" s="272" t="s">
        <v>401</v>
      </c>
      <c r="D67" s="289" t="s">
        <v>428</v>
      </c>
      <c r="E67" s="274">
        <v>4638000</v>
      </c>
      <c r="F67" s="274">
        <v>4638000</v>
      </c>
      <c r="G67" s="219"/>
      <c r="H67" s="134"/>
      <c r="I67" s="219"/>
      <c r="J67" s="219"/>
    </row>
    <row r="68" spans="1:10" ht="18" customHeight="1">
      <c r="A68" s="219"/>
      <c r="B68" s="272" t="s">
        <v>429</v>
      </c>
      <c r="C68" s="272" t="s">
        <v>401</v>
      </c>
      <c r="D68" s="289" t="s">
        <v>430</v>
      </c>
      <c r="E68" s="274">
        <v>1391000</v>
      </c>
      <c r="F68" s="274">
        <v>1391000</v>
      </c>
      <c r="G68" s="219"/>
      <c r="H68" s="134"/>
      <c r="I68" s="219"/>
      <c r="J68" s="219"/>
    </row>
    <row r="69" spans="1:10" ht="45.75" customHeight="1">
      <c r="A69" s="219"/>
      <c r="B69" s="272" t="s">
        <v>435</v>
      </c>
      <c r="C69" s="272" t="s">
        <v>401</v>
      </c>
      <c r="D69" s="289" t="s">
        <v>431</v>
      </c>
      <c r="E69" s="274">
        <v>25500000</v>
      </c>
      <c r="F69" s="274"/>
      <c r="G69" s="219"/>
      <c r="H69" s="274">
        <v>25500000</v>
      </c>
      <c r="I69" s="219"/>
      <c r="J69" s="219"/>
    </row>
    <row r="70" spans="1:10" ht="18" customHeight="1">
      <c r="A70" s="219"/>
      <c r="B70" s="272" t="s">
        <v>436</v>
      </c>
      <c r="C70" s="272" t="s">
        <v>432</v>
      </c>
      <c r="D70" s="289" t="s">
        <v>433</v>
      </c>
      <c r="E70" s="274">
        <v>1700000</v>
      </c>
      <c r="F70" s="274">
        <v>1700000</v>
      </c>
      <c r="G70" s="219"/>
      <c r="H70" s="134"/>
      <c r="I70" s="219"/>
      <c r="J70" s="219"/>
    </row>
    <row r="71" spans="1:10" ht="18" customHeight="1">
      <c r="A71" s="219"/>
      <c r="B71" s="272" t="s">
        <v>437</v>
      </c>
      <c r="C71" s="272" t="s">
        <v>432</v>
      </c>
      <c r="D71" s="289" t="s">
        <v>434</v>
      </c>
      <c r="E71" s="274">
        <v>1411000</v>
      </c>
      <c r="F71" s="274">
        <v>1411000</v>
      </c>
      <c r="G71" s="219"/>
      <c r="H71" s="134"/>
      <c r="I71" s="219"/>
      <c r="J71" s="219"/>
    </row>
    <row r="72" spans="1:10" ht="18" customHeight="1">
      <c r="A72" s="219"/>
      <c r="B72" s="272" t="s">
        <v>438</v>
      </c>
      <c r="C72" s="272" t="s">
        <v>432</v>
      </c>
      <c r="D72" s="289" t="s">
        <v>274</v>
      </c>
      <c r="E72" s="274">
        <v>4820000</v>
      </c>
      <c r="F72" s="274">
        <v>4820000</v>
      </c>
      <c r="G72" s="219"/>
      <c r="H72" s="134"/>
      <c r="I72" s="219"/>
      <c r="J72" s="219"/>
    </row>
    <row r="73" spans="1:10" ht="18" customHeight="1">
      <c r="A73" s="219"/>
      <c r="B73" s="272" t="s">
        <v>439</v>
      </c>
      <c r="C73" s="272" t="s">
        <v>432</v>
      </c>
      <c r="D73" s="289" t="s">
        <v>440</v>
      </c>
      <c r="E73" s="274">
        <v>3551000</v>
      </c>
      <c r="F73" s="274">
        <v>3551000</v>
      </c>
      <c r="G73" s="219"/>
      <c r="H73" s="134"/>
      <c r="I73" s="219"/>
      <c r="J73" s="219"/>
    </row>
    <row r="74" spans="1:10" ht="18" customHeight="1">
      <c r="A74" s="219"/>
      <c r="B74" s="362">
        <v>118</v>
      </c>
      <c r="C74" s="272" t="s">
        <v>404</v>
      </c>
      <c r="D74" s="289" t="s">
        <v>405</v>
      </c>
      <c r="E74" s="274">
        <v>4853000</v>
      </c>
      <c r="F74" s="274">
        <v>4853000</v>
      </c>
      <c r="G74" s="219"/>
      <c r="H74" s="134"/>
      <c r="I74" s="219"/>
      <c r="J74" s="219"/>
    </row>
    <row r="75" spans="1:10" ht="18" customHeight="1">
      <c r="A75" s="219"/>
      <c r="B75" s="362">
        <v>119</v>
      </c>
      <c r="C75" s="272" t="s">
        <v>404</v>
      </c>
      <c r="D75" s="289" t="s">
        <v>406</v>
      </c>
      <c r="E75" s="274">
        <v>40000000</v>
      </c>
      <c r="F75" s="274">
        <v>40000000</v>
      </c>
      <c r="G75" s="219"/>
      <c r="H75" s="134"/>
      <c r="I75" s="219"/>
      <c r="J75" s="219"/>
    </row>
    <row r="76" spans="1:10" ht="18" customHeight="1">
      <c r="A76" s="219"/>
      <c r="B76" s="362">
        <v>120</v>
      </c>
      <c r="C76" s="272" t="s">
        <v>404</v>
      </c>
      <c r="D76" s="289" t="s">
        <v>271</v>
      </c>
      <c r="E76" s="274">
        <v>1858000</v>
      </c>
      <c r="F76" s="274">
        <v>1858000</v>
      </c>
      <c r="G76" s="219"/>
      <c r="H76" s="134"/>
      <c r="I76" s="219"/>
      <c r="J76" s="219"/>
    </row>
    <row r="77" spans="1:10" ht="18" customHeight="1">
      <c r="A77" s="219"/>
      <c r="B77" s="272" t="s">
        <v>441</v>
      </c>
      <c r="C77" s="272" t="s">
        <v>407</v>
      </c>
      <c r="D77" s="289" t="s">
        <v>442</v>
      </c>
      <c r="E77" s="274">
        <v>1500000</v>
      </c>
      <c r="F77" s="274">
        <v>1500000</v>
      </c>
      <c r="G77" s="219"/>
      <c r="H77" s="134"/>
      <c r="I77" s="219"/>
      <c r="J77" s="219"/>
    </row>
    <row r="78" spans="1:10" ht="18" customHeight="1">
      <c r="A78" s="219"/>
      <c r="B78" s="272" t="s">
        <v>448</v>
      </c>
      <c r="C78" s="272" t="s">
        <v>407</v>
      </c>
      <c r="D78" s="289" t="s">
        <v>273</v>
      </c>
      <c r="E78" s="274">
        <v>5646000</v>
      </c>
      <c r="F78" s="274">
        <v>5646000</v>
      </c>
      <c r="G78" s="219"/>
      <c r="H78" s="134"/>
      <c r="I78" s="219"/>
      <c r="J78" s="219"/>
    </row>
    <row r="79" spans="1:10" ht="18" customHeight="1">
      <c r="A79" s="219"/>
      <c r="B79" s="272" t="s">
        <v>449</v>
      </c>
      <c r="C79" s="272" t="s">
        <v>407</v>
      </c>
      <c r="D79" s="289" t="s">
        <v>443</v>
      </c>
      <c r="E79" s="274">
        <v>5296000</v>
      </c>
      <c r="F79" s="274">
        <v>5296000</v>
      </c>
      <c r="G79" s="219"/>
      <c r="H79" s="134"/>
      <c r="I79" s="219"/>
      <c r="J79" s="219"/>
    </row>
    <row r="80" spans="1:10" ht="18" customHeight="1">
      <c r="A80" s="219"/>
      <c r="B80" s="272" t="s">
        <v>450</v>
      </c>
      <c r="C80" s="272" t="s">
        <v>407</v>
      </c>
      <c r="D80" s="289" t="s">
        <v>444</v>
      </c>
      <c r="E80" s="274">
        <v>2734000</v>
      </c>
      <c r="F80" s="274">
        <v>2734000</v>
      </c>
      <c r="G80" s="219"/>
      <c r="H80" s="134"/>
      <c r="I80" s="219"/>
      <c r="J80" s="219"/>
    </row>
    <row r="81" spans="1:10" ht="18" customHeight="1">
      <c r="A81" s="219"/>
      <c r="B81" s="272" t="s">
        <v>451</v>
      </c>
      <c r="C81" s="272" t="s">
        <v>407</v>
      </c>
      <c r="D81" s="289" t="s">
        <v>445</v>
      </c>
      <c r="E81" s="274">
        <v>2640000</v>
      </c>
      <c r="F81" s="274">
        <v>2640000</v>
      </c>
      <c r="G81" s="219"/>
      <c r="H81" s="134"/>
      <c r="I81" s="219"/>
      <c r="J81" s="219"/>
    </row>
    <row r="82" spans="1:10" ht="18.75" customHeight="1">
      <c r="A82" s="219"/>
      <c r="B82" s="272" t="s">
        <v>453</v>
      </c>
      <c r="C82" s="272" t="s">
        <v>455</v>
      </c>
      <c r="D82" s="289" t="s">
        <v>447</v>
      </c>
      <c r="E82" s="274">
        <v>2000000</v>
      </c>
      <c r="F82" s="274">
        <v>2000000</v>
      </c>
      <c r="G82" s="219"/>
      <c r="H82" s="134"/>
      <c r="I82" s="219"/>
      <c r="J82" s="219"/>
    </row>
    <row r="83" spans="1:10" ht="18" customHeight="1">
      <c r="A83" s="219"/>
      <c r="B83" s="272" t="s">
        <v>452</v>
      </c>
      <c r="C83" s="272" t="s">
        <v>456</v>
      </c>
      <c r="D83" s="289" t="s">
        <v>457</v>
      </c>
      <c r="E83" s="274">
        <v>4363857</v>
      </c>
      <c r="F83" s="274">
        <v>4363857</v>
      </c>
      <c r="G83" s="219"/>
      <c r="H83" s="134"/>
      <c r="I83" s="219"/>
      <c r="J83" s="219"/>
    </row>
    <row r="84" spans="1:10" ht="18.75" customHeight="1">
      <c r="A84" s="219"/>
      <c r="B84" s="272" t="s">
        <v>454</v>
      </c>
      <c r="C84" s="272" t="s">
        <v>456</v>
      </c>
      <c r="D84" s="289" t="s">
        <v>458</v>
      </c>
      <c r="E84" s="274">
        <v>4129305</v>
      </c>
      <c r="F84" s="274">
        <v>4129305</v>
      </c>
      <c r="G84" s="219"/>
      <c r="H84" s="134"/>
      <c r="I84" s="219"/>
      <c r="J84" s="219"/>
    </row>
    <row r="85" spans="1:10" ht="18.75" customHeight="1">
      <c r="A85" s="219"/>
      <c r="B85" s="272" t="s">
        <v>459</v>
      </c>
      <c r="C85" s="272" t="s">
        <v>460</v>
      </c>
      <c r="D85" s="289" t="s">
        <v>461</v>
      </c>
      <c r="E85" s="274">
        <v>7350000</v>
      </c>
      <c r="F85" s="274">
        <v>7350000</v>
      </c>
      <c r="G85" s="219"/>
      <c r="H85" s="134"/>
      <c r="I85" s="219"/>
      <c r="J85" s="219"/>
    </row>
    <row r="86" spans="1:10" ht="18.75" customHeight="1">
      <c r="A86" s="219"/>
      <c r="B86" s="272" t="s">
        <v>462</v>
      </c>
      <c r="C86" s="272" t="s">
        <v>456</v>
      </c>
      <c r="D86" s="289" t="s">
        <v>463</v>
      </c>
      <c r="E86" s="274">
        <v>4400000</v>
      </c>
      <c r="F86" s="274">
        <v>4400000</v>
      </c>
      <c r="G86" s="219"/>
      <c r="H86" s="134"/>
      <c r="I86" s="219"/>
      <c r="J86" s="219"/>
    </row>
    <row r="87" spans="1:10" ht="18.75" customHeight="1">
      <c r="A87" s="219"/>
      <c r="B87" s="272" t="s">
        <v>464</v>
      </c>
      <c r="C87" s="272" t="s">
        <v>460</v>
      </c>
      <c r="D87" s="289" t="s">
        <v>465</v>
      </c>
      <c r="E87" s="274">
        <v>10179225</v>
      </c>
      <c r="F87" s="274">
        <v>10179225</v>
      </c>
      <c r="G87" s="219"/>
      <c r="H87" s="134"/>
      <c r="I87" s="219"/>
      <c r="J87" s="219"/>
    </row>
    <row r="88" spans="1:10" ht="18.75" customHeight="1">
      <c r="A88" s="219"/>
      <c r="B88" s="272" t="s">
        <v>468</v>
      </c>
      <c r="C88" s="272" t="s">
        <v>460</v>
      </c>
      <c r="D88" s="289" t="s">
        <v>466</v>
      </c>
      <c r="E88" s="274">
        <v>2653000</v>
      </c>
      <c r="F88" s="274">
        <v>2653000</v>
      </c>
      <c r="G88" s="219"/>
      <c r="H88" s="134"/>
      <c r="I88" s="219"/>
      <c r="J88" s="219"/>
    </row>
    <row r="89" spans="1:10" ht="18.75" customHeight="1">
      <c r="A89" s="219"/>
      <c r="B89" s="272" t="s">
        <v>469</v>
      </c>
      <c r="C89" s="272" t="s">
        <v>460</v>
      </c>
      <c r="D89" s="289" t="s">
        <v>467</v>
      </c>
      <c r="E89" s="274">
        <v>3080000</v>
      </c>
      <c r="F89" s="274">
        <v>3080000</v>
      </c>
      <c r="G89" s="219"/>
      <c r="H89" s="134"/>
      <c r="I89" s="219"/>
      <c r="J89" s="219"/>
    </row>
    <row r="90" spans="1:10" ht="18.75" customHeight="1">
      <c r="A90" s="219"/>
      <c r="B90" s="362">
        <v>121</v>
      </c>
      <c r="C90" s="272" t="s">
        <v>407</v>
      </c>
      <c r="D90" s="289" t="s">
        <v>446</v>
      </c>
      <c r="E90" s="274">
        <v>4218000</v>
      </c>
      <c r="F90" s="274">
        <v>4218000</v>
      </c>
      <c r="G90" s="219"/>
      <c r="H90" s="134"/>
      <c r="I90" s="219"/>
      <c r="J90" s="219"/>
    </row>
    <row r="91" spans="1:10" ht="18.75" customHeight="1">
      <c r="A91" s="219"/>
      <c r="B91" s="362">
        <v>122</v>
      </c>
      <c r="C91" s="272" t="s">
        <v>407</v>
      </c>
      <c r="D91" s="289" t="s">
        <v>408</v>
      </c>
      <c r="E91" s="274">
        <v>3310000</v>
      </c>
      <c r="F91" s="274">
        <v>3310000</v>
      </c>
      <c r="G91" s="219"/>
      <c r="H91" s="134"/>
      <c r="I91" s="219"/>
      <c r="J91" s="219"/>
    </row>
    <row r="92" spans="1:10" ht="19.5" customHeight="1">
      <c r="A92" s="219"/>
      <c r="B92" s="362">
        <v>123</v>
      </c>
      <c r="C92" s="272" t="s">
        <v>407</v>
      </c>
      <c r="D92" s="289" t="s">
        <v>409</v>
      </c>
      <c r="E92" s="274">
        <v>4169000</v>
      </c>
      <c r="F92" s="274">
        <v>4169000</v>
      </c>
      <c r="G92" s="219"/>
      <c r="H92" s="134"/>
      <c r="I92" s="219"/>
      <c r="J92" s="219"/>
    </row>
    <row r="93" spans="1:10" ht="19.5" customHeight="1">
      <c r="A93" s="219"/>
      <c r="B93" s="362">
        <v>124</v>
      </c>
      <c r="C93" s="272" t="s">
        <v>410</v>
      </c>
      <c r="D93" s="289" t="s">
        <v>411</v>
      </c>
      <c r="E93" s="274">
        <v>300000</v>
      </c>
      <c r="F93" s="274">
        <v>300000</v>
      </c>
      <c r="G93" s="219"/>
      <c r="H93" s="134"/>
      <c r="I93" s="219"/>
      <c r="J93" s="219"/>
    </row>
    <row r="94" spans="1:10" ht="21" customHeight="1">
      <c r="A94" s="219"/>
      <c r="B94" s="362">
        <v>125</v>
      </c>
      <c r="C94" s="272" t="s">
        <v>410</v>
      </c>
      <c r="D94" s="289" t="s">
        <v>412</v>
      </c>
      <c r="E94" s="274">
        <v>3110000</v>
      </c>
      <c r="F94" s="274">
        <v>3110000</v>
      </c>
      <c r="G94" s="219"/>
      <c r="H94" s="134"/>
      <c r="I94" s="219"/>
      <c r="J94" s="219"/>
    </row>
    <row r="95" spans="1:10" ht="20.25" customHeight="1">
      <c r="A95" s="219"/>
      <c r="B95" s="272">
        <v>126</v>
      </c>
      <c r="C95" s="272" t="s">
        <v>420</v>
      </c>
      <c r="D95" s="289" t="s">
        <v>421</v>
      </c>
      <c r="E95" s="274">
        <v>8862000</v>
      </c>
      <c r="F95" s="274">
        <v>8862000</v>
      </c>
      <c r="G95" s="219"/>
      <c r="H95" s="134"/>
      <c r="I95" s="219"/>
      <c r="J95" s="219"/>
    </row>
    <row r="96" spans="1:10" ht="19.5" customHeight="1">
      <c r="A96" s="219"/>
      <c r="B96" s="362"/>
      <c r="C96" s="272"/>
      <c r="D96" s="289"/>
      <c r="E96" s="274"/>
      <c r="F96" s="274"/>
      <c r="G96" s="219"/>
      <c r="H96" s="134"/>
      <c r="I96" s="219"/>
      <c r="J96" s="219"/>
    </row>
    <row r="97" spans="1:10" ht="19.5" customHeight="1">
      <c r="A97" s="219"/>
      <c r="B97" s="362"/>
      <c r="C97" s="272"/>
      <c r="D97" s="289"/>
      <c r="E97" s="274"/>
      <c r="F97" s="274"/>
      <c r="G97" s="219"/>
      <c r="H97" s="134"/>
      <c r="I97" s="219"/>
      <c r="J97" s="219"/>
    </row>
    <row r="98" spans="1:10" ht="21" customHeight="1">
      <c r="A98" s="219"/>
      <c r="B98" s="362"/>
      <c r="C98" s="272"/>
      <c r="D98" s="289"/>
      <c r="E98" s="274">
        <f>SUM(E9:E95)</f>
        <v>794447387</v>
      </c>
      <c r="F98" s="274"/>
      <c r="G98" s="219"/>
      <c r="H98" s="134"/>
      <c r="I98" s="219"/>
      <c r="J98" s="219"/>
    </row>
    <row r="99" spans="1:10" ht="19.5" customHeight="1">
      <c r="A99" s="219"/>
      <c r="B99" s="362"/>
      <c r="C99" s="272"/>
      <c r="D99" s="289"/>
      <c r="E99" s="274"/>
      <c r="F99" s="274"/>
      <c r="G99" s="219"/>
      <c r="H99" s="134"/>
      <c r="I99" s="219"/>
      <c r="J99" s="219"/>
    </row>
    <row r="100" spans="1:10" ht="20.25" customHeight="1">
      <c r="A100" s="219"/>
      <c r="B100" s="362"/>
      <c r="C100" s="272"/>
      <c r="D100" s="289"/>
      <c r="E100" s="274"/>
      <c r="F100" s="274"/>
      <c r="G100" s="219"/>
      <c r="H100" s="134"/>
      <c r="I100" s="219"/>
      <c r="J100" s="219"/>
    </row>
    <row r="101" spans="1:10" ht="20.25" customHeight="1">
      <c r="A101" s="219"/>
      <c r="B101" s="362"/>
      <c r="C101" s="272"/>
      <c r="D101" s="289"/>
      <c r="E101" s="274"/>
      <c r="F101" s="274"/>
      <c r="G101" s="219"/>
      <c r="H101" s="134"/>
      <c r="I101" s="219"/>
      <c r="J101" s="219"/>
    </row>
    <row r="102" spans="1:10" ht="19.5" customHeight="1">
      <c r="A102" s="219"/>
      <c r="B102" s="362"/>
      <c r="C102" s="272"/>
      <c r="D102" s="289"/>
      <c r="E102" s="274"/>
      <c r="F102" s="274"/>
      <c r="G102" s="219"/>
      <c r="H102" s="134"/>
      <c r="I102" s="219"/>
      <c r="J102" s="219"/>
    </row>
    <row r="103" spans="1:10" ht="21" customHeight="1">
      <c r="A103" s="219"/>
      <c r="B103" s="362"/>
      <c r="C103" s="272"/>
      <c r="D103" s="289"/>
      <c r="E103" s="274"/>
      <c r="F103" s="274"/>
      <c r="G103" s="219"/>
      <c r="H103" s="134"/>
      <c r="I103" s="219"/>
      <c r="J103" s="219"/>
    </row>
    <row r="104" spans="1:10" ht="21" customHeight="1">
      <c r="A104" s="219"/>
      <c r="B104" s="362"/>
      <c r="C104" s="272"/>
      <c r="D104" s="289"/>
      <c r="E104" s="274"/>
      <c r="F104" s="274"/>
      <c r="G104" s="219"/>
      <c r="H104" s="134"/>
      <c r="I104" s="219"/>
      <c r="J104" s="219"/>
    </row>
    <row r="105" spans="1:10" ht="18" customHeight="1">
      <c r="A105" s="219"/>
      <c r="B105" s="264"/>
      <c r="C105" s="29"/>
      <c r="D105" s="262"/>
      <c r="E105" s="263"/>
      <c r="F105" s="263"/>
      <c r="G105" s="219"/>
      <c r="H105" s="134"/>
      <c r="I105" s="219"/>
      <c r="J105" s="219"/>
    </row>
    <row r="106" spans="1:10" ht="18.75" customHeight="1">
      <c r="A106" s="219"/>
      <c r="B106" s="264"/>
      <c r="C106" s="29"/>
      <c r="D106" s="262"/>
      <c r="E106" s="263"/>
      <c r="F106" s="263"/>
      <c r="G106" s="219"/>
      <c r="H106" s="134"/>
      <c r="I106" s="219"/>
      <c r="J106" s="219"/>
    </row>
    <row r="107" spans="1:10" ht="19.5" customHeight="1">
      <c r="A107" s="219"/>
      <c r="B107" s="264"/>
      <c r="C107" s="29"/>
      <c r="D107" s="262"/>
      <c r="E107" s="263"/>
      <c r="F107" s="263"/>
      <c r="G107" s="219"/>
      <c r="H107" s="134"/>
      <c r="I107" s="219"/>
      <c r="J107" s="219"/>
    </row>
    <row r="108" spans="1:10" ht="19.5" customHeight="1">
      <c r="A108" s="219"/>
      <c r="B108" s="264"/>
      <c r="C108" s="29"/>
      <c r="D108" s="262"/>
      <c r="E108" s="263"/>
      <c r="F108" s="263"/>
      <c r="G108" s="219"/>
      <c r="H108" s="134"/>
      <c r="I108" s="219"/>
      <c r="J108" s="219"/>
    </row>
    <row r="109" spans="1:10" ht="19.5" customHeight="1">
      <c r="A109" s="219"/>
      <c r="B109" s="264"/>
      <c r="C109" s="29"/>
      <c r="D109" s="262"/>
      <c r="E109" s="263"/>
      <c r="F109" s="263"/>
      <c r="G109" s="219"/>
      <c r="H109" s="134"/>
      <c r="I109" s="219"/>
      <c r="J109" s="219"/>
    </row>
    <row r="110" spans="1:10" ht="21" customHeight="1">
      <c r="A110" s="219"/>
      <c r="B110" s="264"/>
      <c r="C110" s="29"/>
      <c r="D110" s="262"/>
      <c r="E110" s="263"/>
      <c r="F110" s="263"/>
      <c r="G110" s="219"/>
      <c r="H110" s="134"/>
      <c r="I110" s="219"/>
      <c r="J110" s="219"/>
    </row>
    <row r="111" spans="1:10" ht="20.25" customHeight="1">
      <c r="A111" s="219"/>
      <c r="B111" s="264"/>
      <c r="C111" s="29"/>
      <c r="D111" s="262"/>
      <c r="E111" s="263"/>
      <c r="F111" s="263"/>
      <c r="G111" s="219"/>
      <c r="H111" s="134"/>
      <c r="I111" s="219"/>
      <c r="J111" s="219"/>
    </row>
    <row r="112" spans="1:10" ht="20.25" customHeight="1">
      <c r="A112" s="219"/>
      <c r="B112" s="264"/>
      <c r="C112" s="29"/>
      <c r="D112" s="262"/>
      <c r="E112" s="263"/>
      <c r="F112" s="263"/>
      <c r="G112" s="219"/>
      <c r="H112" s="134"/>
      <c r="I112" s="219"/>
      <c r="J112" s="219"/>
    </row>
    <row r="113" spans="1:10" ht="21.75" customHeight="1">
      <c r="A113" s="219"/>
      <c r="B113" s="264"/>
      <c r="C113" s="29"/>
      <c r="D113" s="262"/>
      <c r="E113" s="263"/>
      <c r="F113" s="263"/>
      <c r="G113" s="219"/>
      <c r="H113" s="134"/>
      <c r="I113" s="219"/>
      <c r="J113" s="219"/>
    </row>
    <row r="114" spans="1:10" ht="18.75" customHeight="1">
      <c r="A114" s="219"/>
      <c r="B114" s="264"/>
      <c r="C114" s="29"/>
      <c r="D114" s="262"/>
      <c r="E114" s="263"/>
      <c r="F114" s="263"/>
      <c r="G114" s="219"/>
      <c r="H114" s="134"/>
      <c r="I114" s="219"/>
      <c r="J114" s="219"/>
    </row>
    <row r="115" spans="1:10" ht="20.25" customHeight="1">
      <c r="A115" s="219"/>
      <c r="B115" s="264"/>
      <c r="C115" s="29"/>
      <c r="D115" s="262"/>
      <c r="E115" s="263"/>
      <c r="F115" s="263"/>
      <c r="G115" s="219"/>
      <c r="H115" s="134"/>
      <c r="I115" s="219"/>
      <c r="J115" s="219"/>
    </row>
    <row r="116" spans="1:10" ht="18" customHeight="1">
      <c r="A116" s="219"/>
      <c r="B116" s="264"/>
      <c r="C116" s="29"/>
      <c r="D116" s="262"/>
      <c r="E116" s="263"/>
      <c r="F116" s="263"/>
      <c r="G116" s="219"/>
      <c r="H116" s="134"/>
      <c r="I116" s="219"/>
      <c r="J116" s="219"/>
    </row>
    <row r="117" spans="1:10" ht="20.25" customHeight="1">
      <c r="A117" s="219"/>
      <c r="B117" s="264"/>
      <c r="C117" s="29"/>
      <c r="D117" s="262"/>
      <c r="E117" s="263"/>
      <c r="F117" s="263"/>
      <c r="G117" s="219"/>
      <c r="H117" s="134"/>
      <c r="I117" s="219"/>
      <c r="J117" s="219"/>
    </row>
    <row r="118" spans="1:10" ht="17.25">
      <c r="A118" s="219"/>
      <c r="B118" s="264"/>
      <c r="C118" s="29"/>
      <c r="D118" s="262"/>
      <c r="E118" s="263"/>
      <c r="F118" s="263"/>
      <c r="G118" s="219"/>
      <c r="H118" s="134"/>
      <c r="I118" s="219"/>
      <c r="J118" s="219"/>
    </row>
    <row r="119" spans="1:10" ht="17.25">
      <c r="A119" s="219"/>
      <c r="B119" s="234"/>
      <c r="C119" s="245"/>
      <c r="D119" s="262"/>
      <c r="E119" s="263"/>
      <c r="F119" s="263"/>
      <c r="G119" s="219"/>
      <c r="H119" s="134"/>
      <c r="I119" s="219"/>
      <c r="J119" s="219"/>
    </row>
    <row r="120" spans="1:10" ht="17.25">
      <c r="A120" s="219"/>
      <c r="B120" s="234"/>
      <c r="C120" s="29"/>
      <c r="D120" s="262"/>
      <c r="E120" s="263"/>
      <c r="F120" s="263"/>
      <c r="G120" s="219"/>
      <c r="H120" s="134"/>
      <c r="I120" s="219"/>
      <c r="J120" s="219"/>
    </row>
    <row r="121" spans="1:10" ht="17.25">
      <c r="A121" s="219"/>
      <c r="B121" s="234"/>
      <c r="C121" s="29"/>
      <c r="D121" s="262"/>
      <c r="E121" s="263"/>
      <c r="F121" s="263"/>
      <c r="G121" s="219"/>
      <c r="H121" s="134"/>
      <c r="I121" s="219"/>
      <c r="J121" s="219"/>
    </row>
    <row r="122" spans="1:10" ht="17.25">
      <c r="A122" s="219"/>
      <c r="B122" s="234"/>
      <c r="C122" s="29"/>
      <c r="D122" s="262"/>
      <c r="E122" s="263"/>
      <c r="F122" s="263"/>
      <c r="G122" s="219"/>
      <c r="H122" s="134"/>
      <c r="I122" s="219"/>
      <c r="J122" s="219"/>
    </row>
    <row r="123" spans="1:10" ht="17.25">
      <c r="A123" s="219"/>
      <c r="B123" s="234"/>
      <c r="C123" s="29"/>
      <c r="D123" s="262"/>
      <c r="E123" s="263"/>
      <c r="F123" s="263"/>
      <c r="G123" s="219"/>
      <c r="H123" s="134"/>
      <c r="I123" s="219"/>
      <c r="J123" s="219"/>
    </row>
    <row r="124" spans="1:10" ht="17.25">
      <c r="A124" s="219"/>
      <c r="B124" s="234"/>
      <c r="C124" s="29"/>
      <c r="D124" s="262"/>
      <c r="E124" s="263"/>
      <c r="F124" s="263"/>
      <c r="G124" s="219"/>
      <c r="H124" s="134"/>
      <c r="I124" s="219"/>
      <c r="J124" s="219"/>
    </row>
    <row r="125" spans="1:10" ht="17.25">
      <c r="A125" s="219"/>
      <c r="B125" s="234"/>
      <c r="C125" s="29"/>
      <c r="D125" s="262"/>
      <c r="E125" s="263"/>
      <c r="F125" s="263"/>
      <c r="G125" s="219"/>
      <c r="H125" s="134"/>
      <c r="I125" s="219"/>
      <c r="J125" s="219"/>
    </row>
    <row r="126" spans="1:10" ht="17.25">
      <c r="A126" s="219"/>
      <c r="B126" s="234"/>
      <c r="C126" s="29"/>
      <c r="D126" s="262"/>
      <c r="E126" s="263"/>
      <c r="F126" s="263"/>
      <c r="G126" s="219"/>
      <c r="H126" s="134"/>
      <c r="I126" s="219"/>
      <c r="J126" s="219"/>
    </row>
    <row r="127" spans="1:10" ht="17.25">
      <c r="A127" s="219"/>
      <c r="B127" s="234"/>
      <c r="C127" s="29"/>
      <c r="D127" s="262"/>
      <c r="E127" s="263"/>
      <c r="F127" s="263"/>
      <c r="G127" s="219"/>
      <c r="H127" s="134"/>
      <c r="I127" s="219"/>
      <c r="J127" s="219"/>
    </row>
    <row r="128" spans="1:10" ht="17.25">
      <c r="A128" s="219"/>
      <c r="B128" s="234"/>
      <c r="C128" s="29"/>
      <c r="D128" s="262"/>
      <c r="E128" s="263"/>
      <c r="F128" s="263"/>
      <c r="G128" s="219"/>
      <c r="H128" s="134"/>
      <c r="I128" s="219"/>
      <c r="J128" s="219"/>
    </row>
    <row r="129" spans="1:10" ht="17.25">
      <c r="A129" s="219"/>
      <c r="B129" s="234"/>
      <c r="C129" s="29"/>
      <c r="D129" s="262"/>
      <c r="E129" s="263"/>
      <c r="F129" s="263"/>
      <c r="G129" s="219"/>
      <c r="H129" s="134"/>
      <c r="I129" s="219"/>
      <c r="J129" s="219"/>
    </row>
    <row r="130" spans="1:10" ht="17.25">
      <c r="A130" s="219"/>
      <c r="B130" s="234"/>
      <c r="C130" s="29"/>
      <c r="D130" s="262"/>
      <c r="E130" s="263"/>
      <c r="F130" s="263"/>
      <c r="G130" s="219"/>
      <c r="H130" s="134"/>
      <c r="I130" s="219"/>
      <c r="J130" s="219"/>
    </row>
    <row r="131" spans="1:10" ht="17.25">
      <c r="A131" s="219"/>
      <c r="B131" s="234"/>
      <c r="C131" s="29"/>
      <c r="D131" s="262"/>
      <c r="E131" s="263"/>
      <c r="F131" s="263"/>
      <c r="G131" s="219"/>
      <c r="H131" s="134"/>
      <c r="I131" s="219"/>
      <c r="J131" s="219"/>
    </row>
    <row r="132" spans="1:10" ht="17.25">
      <c r="A132" s="219"/>
      <c r="B132" s="234"/>
      <c r="C132" s="29"/>
      <c r="D132" s="262"/>
      <c r="E132" s="263"/>
      <c r="F132" s="263"/>
      <c r="G132" s="219"/>
      <c r="H132" s="134"/>
      <c r="I132" s="219"/>
      <c r="J132" s="219"/>
    </row>
    <row r="133" spans="1:10" ht="17.25">
      <c r="A133" s="219"/>
      <c r="B133" s="234"/>
      <c r="C133" s="29"/>
      <c r="D133" s="262"/>
      <c r="E133" s="263"/>
      <c r="F133" s="263"/>
      <c r="G133" s="219"/>
      <c r="H133" s="134"/>
      <c r="I133" s="219"/>
      <c r="J133" s="219"/>
    </row>
    <row r="134" spans="1:10" ht="17.25">
      <c r="A134" s="219"/>
      <c r="B134" s="234"/>
      <c r="C134" s="29"/>
      <c r="D134" s="262"/>
      <c r="E134" s="263"/>
      <c r="F134" s="263"/>
      <c r="G134" s="219"/>
      <c r="H134" s="134"/>
      <c r="I134" s="219"/>
      <c r="J134" s="219"/>
    </row>
    <row r="135" spans="1:10" ht="17.25">
      <c r="A135" s="219"/>
      <c r="B135" s="234"/>
      <c r="C135" s="29"/>
      <c r="D135" s="262"/>
      <c r="E135" s="263"/>
      <c r="F135" s="263"/>
      <c r="G135" s="219"/>
      <c r="H135" s="134"/>
      <c r="I135" s="219"/>
      <c r="J135" s="219"/>
    </row>
    <row r="136" spans="1:10" ht="17.25">
      <c r="A136" s="219"/>
      <c r="B136" s="234"/>
      <c r="C136" s="29"/>
      <c r="D136" s="262"/>
      <c r="E136" s="263"/>
      <c r="F136" s="263"/>
      <c r="G136" s="219"/>
      <c r="H136" s="134"/>
      <c r="I136" s="219"/>
      <c r="J136" s="219"/>
    </row>
    <row r="137" spans="1:10" ht="17.25">
      <c r="A137" s="219"/>
      <c r="B137" s="234"/>
      <c r="C137" s="29"/>
      <c r="D137" s="262"/>
      <c r="E137" s="263"/>
      <c r="F137" s="263"/>
      <c r="G137" s="219"/>
      <c r="H137" s="134"/>
      <c r="I137" s="219"/>
      <c r="J137" s="219"/>
    </row>
    <row r="138" spans="1:10" ht="17.25">
      <c r="A138" s="219"/>
      <c r="B138" s="234"/>
      <c r="C138" s="29"/>
      <c r="D138" s="262"/>
      <c r="E138" s="263"/>
      <c r="F138" s="263"/>
      <c r="G138" s="219"/>
      <c r="H138" s="134"/>
      <c r="I138" s="219"/>
      <c r="J138" s="219"/>
    </row>
    <row r="139" spans="1:10" ht="17.25">
      <c r="A139" s="219"/>
      <c r="B139" s="234"/>
      <c r="C139" s="29"/>
      <c r="D139" s="262"/>
      <c r="E139" s="263"/>
      <c r="F139" s="263"/>
      <c r="G139" s="219"/>
      <c r="H139" s="134"/>
      <c r="I139" s="219"/>
      <c r="J139" s="219"/>
    </row>
    <row r="140" spans="1:10" ht="17.25">
      <c r="A140" s="219"/>
      <c r="B140" s="234"/>
      <c r="C140" s="29"/>
      <c r="D140" s="262"/>
      <c r="E140" s="263"/>
      <c r="F140" s="263"/>
      <c r="G140" s="219"/>
      <c r="H140" s="134"/>
      <c r="I140" s="219"/>
      <c r="J140" s="219"/>
    </row>
    <row r="141" spans="1:10" ht="17.25">
      <c r="A141" s="219"/>
      <c r="B141" s="234"/>
      <c r="C141" s="29"/>
      <c r="D141" s="262"/>
      <c r="E141" s="263"/>
      <c r="F141" s="263"/>
      <c r="G141" s="219"/>
      <c r="H141" s="134"/>
      <c r="I141" s="219"/>
      <c r="J141" s="219"/>
    </row>
    <row r="142" spans="1:10" ht="17.25">
      <c r="A142" s="219"/>
      <c r="B142" s="234"/>
      <c r="C142" s="29"/>
      <c r="D142" s="262"/>
      <c r="E142" s="263"/>
      <c r="F142" s="263"/>
      <c r="G142" s="219"/>
      <c r="H142" s="134"/>
      <c r="I142" s="219"/>
      <c r="J142" s="219"/>
    </row>
    <row r="143" spans="1:10" ht="17.25">
      <c r="A143" s="219"/>
      <c r="B143" s="234"/>
      <c r="C143" s="29"/>
      <c r="D143" s="262"/>
      <c r="E143" s="263"/>
      <c r="F143" s="263"/>
      <c r="G143" s="219"/>
      <c r="H143" s="134"/>
      <c r="I143" s="219"/>
      <c r="J143" s="219"/>
    </row>
    <row r="144" spans="1:10" ht="17.25">
      <c r="A144" s="219"/>
      <c r="B144" s="234"/>
      <c r="C144" s="29"/>
      <c r="D144" s="262"/>
      <c r="E144" s="263"/>
      <c r="F144" s="263"/>
      <c r="G144" s="219"/>
      <c r="H144" s="134"/>
      <c r="I144" s="219"/>
      <c r="J144" s="219"/>
    </row>
    <row r="145" spans="1:10" ht="17.25">
      <c r="A145" s="219"/>
      <c r="B145" s="234"/>
      <c r="C145" s="29"/>
      <c r="D145" s="262"/>
      <c r="E145" s="263"/>
      <c r="F145" s="263"/>
      <c r="G145" s="219"/>
      <c r="H145" s="134"/>
      <c r="I145" s="219"/>
      <c r="J145" s="219"/>
    </row>
    <row r="146" spans="1:10" ht="17.25">
      <c r="A146" s="219"/>
      <c r="B146" s="234"/>
      <c r="C146" s="29"/>
      <c r="D146" s="262"/>
      <c r="E146" s="263"/>
      <c r="F146" s="263"/>
      <c r="G146" s="219"/>
      <c r="H146" s="134"/>
      <c r="I146" s="219"/>
      <c r="J146" s="219"/>
    </row>
    <row r="147" spans="1:10" ht="17.25">
      <c r="A147" s="219"/>
      <c r="B147" s="234"/>
      <c r="C147" s="29"/>
      <c r="D147" s="262"/>
      <c r="E147" s="263"/>
      <c r="F147" s="263"/>
      <c r="G147" s="219"/>
      <c r="H147" s="134"/>
      <c r="I147" s="219"/>
      <c r="J147" s="219"/>
    </row>
    <row r="148" spans="1:10" ht="17.25">
      <c r="A148" s="219"/>
      <c r="B148" s="234"/>
      <c r="C148" s="29"/>
      <c r="D148" s="262"/>
      <c r="E148" s="263"/>
      <c r="F148" s="263"/>
      <c r="G148" s="219"/>
      <c r="H148" s="134"/>
      <c r="I148" s="219"/>
      <c r="J148" s="219"/>
    </row>
    <row r="149" spans="1:10" ht="17.25">
      <c r="A149" s="219"/>
      <c r="B149" s="234"/>
      <c r="C149" s="29"/>
      <c r="D149" s="262"/>
      <c r="E149" s="263"/>
      <c r="F149" s="263"/>
      <c r="G149" s="219"/>
      <c r="H149" s="134"/>
      <c r="I149" s="219"/>
      <c r="J149" s="219"/>
    </row>
    <row r="150" spans="1:10" ht="17.25">
      <c r="A150" s="219"/>
      <c r="B150" s="234"/>
      <c r="C150" s="266"/>
      <c r="D150" s="262"/>
      <c r="E150" s="263"/>
      <c r="F150" s="263"/>
      <c r="G150" s="219"/>
      <c r="H150" s="134"/>
      <c r="I150" s="219"/>
      <c r="J150" s="219"/>
    </row>
    <row r="151" spans="1:10" ht="17.25">
      <c r="A151" s="219"/>
      <c r="B151" s="234"/>
      <c r="C151" s="29"/>
      <c r="D151" s="262"/>
      <c r="E151" s="263"/>
      <c r="F151" s="263"/>
      <c r="G151" s="219"/>
      <c r="H151" s="134"/>
      <c r="I151" s="219"/>
      <c r="J151" s="219"/>
    </row>
    <row r="152" spans="1:10" ht="17.25">
      <c r="A152" s="219"/>
      <c r="B152" s="234"/>
      <c r="C152" s="29"/>
      <c r="D152" s="262"/>
      <c r="E152" s="263"/>
      <c r="F152" s="263"/>
      <c r="G152" s="219"/>
      <c r="H152" s="134"/>
      <c r="I152" s="219"/>
      <c r="J152" s="219"/>
    </row>
    <row r="153" spans="1:10" ht="17.25">
      <c r="A153" s="219"/>
      <c r="B153" s="234"/>
      <c r="C153" s="29"/>
      <c r="D153" s="262"/>
      <c r="E153" s="263"/>
      <c r="F153" s="263"/>
      <c r="G153" s="219"/>
      <c r="H153" s="134"/>
      <c r="I153" s="219"/>
      <c r="J153" s="219"/>
    </row>
    <row r="154" spans="1:10" ht="17.25">
      <c r="A154" s="219"/>
      <c r="B154" s="234"/>
      <c r="C154" s="29"/>
      <c r="D154" s="262"/>
      <c r="E154" s="263"/>
      <c r="F154" s="263"/>
      <c r="G154" s="219"/>
      <c r="H154" s="134"/>
      <c r="I154" s="219"/>
      <c r="J154" s="219"/>
    </row>
    <row r="155" spans="1:10" ht="17.25">
      <c r="A155" s="219"/>
      <c r="B155" s="234"/>
      <c r="C155" s="29"/>
      <c r="D155" s="262"/>
      <c r="E155" s="263"/>
      <c r="F155" s="263"/>
      <c r="G155" s="219"/>
      <c r="H155" s="134"/>
      <c r="I155" s="219"/>
      <c r="J155" s="219"/>
    </row>
    <row r="156" spans="1:10" ht="17.25">
      <c r="A156" s="219"/>
      <c r="B156" s="234"/>
      <c r="C156" s="29"/>
      <c r="D156" s="262"/>
      <c r="E156" s="263"/>
      <c r="F156" s="263"/>
      <c r="G156" s="219"/>
      <c r="H156" s="134"/>
      <c r="I156" s="219"/>
      <c r="J156" s="219"/>
    </row>
    <row r="157" spans="1:10" ht="17.25">
      <c r="A157" s="219"/>
      <c r="B157" s="234"/>
      <c r="C157" s="29"/>
      <c r="D157" s="262"/>
      <c r="E157" s="263"/>
      <c r="F157" s="263"/>
      <c r="G157" s="219"/>
      <c r="H157" s="134"/>
      <c r="I157" s="219"/>
      <c r="J157" s="219"/>
    </row>
    <row r="158" spans="1:10" ht="17.25">
      <c r="A158" s="219"/>
      <c r="B158" s="234"/>
      <c r="C158" s="29"/>
      <c r="D158" s="262"/>
      <c r="E158" s="263"/>
      <c r="F158" s="263"/>
      <c r="G158" s="219"/>
      <c r="H158" s="134"/>
      <c r="I158" s="219"/>
      <c r="J158" s="219"/>
    </row>
    <row r="159" spans="1:10" ht="17.25">
      <c r="A159" s="219"/>
      <c r="B159" s="234"/>
      <c r="C159" s="29"/>
      <c r="D159" s="262"/>
      <c r="E159" s="263"/>
      <c r="F159" s="263"/>
      <c r="G159" s="219"/>
      <c r="H159" s="134"/>
      <c r="I159" s="219"/>
      <c r="J159" s="219"/>
    </row>
    <row r="160" spans="1:10" ht="17.25">
      <c r="A160" s="219"/>
      <c r="B160" s="234"/>
      <c r="C160" s="29"/>
      <c r="D160" s="262"/>
      <c r="E160" s="263"/>
      <c r="F160" s="263"/>
      <c r="G160" s="219"/>
      <c r="H160" s="134"/>
      <c r="I160" s="219"/>
      <c r="J160" s="219"/>
    </row>
    <row r="161" spans="1:10" ht="17.25">
      <c r="A161" s="219"/>
      <c r="B161" s="234"/>
      <c r="C161" s="29"/>
      <c r="D161" s="262"/>
      <c r="E161" s="263"/>
      <c r="F161" s="263"/>
      <c r="G161" s="219"/>
      <c r="H161" s="134"/>
      <c r="I161" s="219"/>
      <c r="J161" s="219"/>
    </row>
    <row r="162" spans="1:10" ht="17.25">
      <c r="A162" s="219"/>
      <c r="B162" s="234"/>
      <c r="C162" s="29"/>
      <c r="D162" s="262"/>
      <c r="E162" s="263"/>
      <c r="F162" s="263"/>
      <c r="G162" s="219"/>
      <c r="H162" s="134"/>
      <c r="I162" s="219"/>
      <c r="J162" s="219"/>
    </row>
    <row r="163" spans="1:10" ht="17.25">
      <c r="A163" s="219"/>
      <c r="B163" s="234"/>
      <c r="C163" s="29"/>
      <c r="D163" s="262"/>
      <c r="E163" s="263"/>
      <c r="F163" s="263"/>
      <c r="G163" s="219"/>
      <c r="H163" s="134"/>
      <c r="I163" s="219"/>
      <c r="J163" s="219"/>
    </row>
    <row r="164" spans="1:10" ht="17.25">
      <c r="A164" s="219"/>
      <c r="B164" s="234"/>
      <c r="C164" s="29"/>
      <c r="D164" s="262"/>
      <c r="E164" s="263"/>
      <c r="F164" s="263"/>
      <c r="G164" s="219"/>
      <c r="H164" s="134"/>
      <c r="I164" s="219"/>
      <c r="J164" s="219"/>
    </row>
    <row r="165" spans="1:10" ht="17.25">
      <c r="A165" s="219"/>
      <c r="B165" s="234"/>
      <c r="C165" s="29"/>
      <c r="D165" s="262"/>
      <c r="E165" s="263"/>
      <c r="F165" s="263"/>
      <c r="G165" s="219"/>
      <c r="H165" s="134"/>
      <c r="I165" s="219"/>
      <c r="J165" s="219"/>
    </row>
    <row r="166" spans="1:10" ht="17.25">
      <c r="A166" s="219"/>
      <c r="B166" s="234"/>
      <c r="C166" s="29"/>
      <c r="D166" s="262"/>
      <c r="E166" s="263"/>
      <c r="F166" s="263"/>
      <c r="G166" s="219"/>
      <c r="H166" s="134"/>
      <c r="I166" s="219"/>
      <c r="J166" s="219"/>
    </row>
    <row r="167" spans="1:10" ht="17.25">
      <c r="A167" s="219"/>
      <c r="B167" s="234"/>
      <c r="C167" s="29"/>
      <c r="D167" s="262"/>
      <c r="E167" s="263"/>
      <c r="F167" s="263"/>
      <c r="G167" s="219"/>
      <c r="H167" s="134"/>
      <c r="I167" s="219"/>
      <c r="J167" s="219"/>
    </row>
    <row r="168" spans="1:10" ht="17.25">
      <c r="A168" s="219"/>
      <c r="B168" s="234"/>
      <c r="C168" s="29"/>
      <c r="D168" s="262"/>
      <c r="E168" s="263"/>
      <c r="F168" s="263"/>
      <c r="G168" s="219"/>
      <c r="H168" s="134"/>
      <c r="I168" s="219"/>
      <c r="J168" s="219"/>
    </row>
    <row r="169" spans="1:10" ht="17.25">
      <c r="A169" s="219"/>
      <c r="B169" s="234"/>
      <c r="C169" s="29"/>
      <c r="D169" s="262"/>
      <c r="E169" s="263"/>
      <c r="F169" s="263"/>
      <c r="G169" s="219"/>
      <c r="H169" s="134"/>
      <c r="I169" s="219"/>
      <c r="J169" s="219"/>
    </row>
    <row r="170" spans="1:10" ht="17.25">
      <c r="A170" s="219"/>
      <c r="B170" s="234"/>
      <c r="C170" s="29"/>
      <c r="D170" s="262"/>
      <c r="E170" s="263"/>
      <c r="F170" s="263"/>
      <c r="G170" s="219"/>
      <c r="H170" s="134"/>
      <c r="I170" s="219"/>
      <c r="J170" s="219"/>
    </row>
    <row r="171" spans="1:10" ht="17.25">
      <c r="A171" s="219"/>
      <c r="B171" s="234"/>
      <c r="C171" s="29"/>
      <c r="D171" s="262"/>
      <c r="E171" s="263"/>
      <c r="F171" s="263"/>
      <c r="G171" s="219"/>
      <c r="H171" s="134"/>
      <c r="I171" s="219"/>
      <c r="J171" s="219"/>
    </row>
    <row r="172" spans="1:10" ht="18.75" customHeight="1">
      <c r="A172" s="219"/>
      <c r="B172" s="234"/>
      <c r="C172" s="29"/>
      <c r="D172" s="262"/>
      <c r="E172" s="263"/>
      <c r="F172" s="263"/>
      <c r="G172" s="219"/>
      <c r="H172" s="134"/>
      <c r="I172" s="219"/>
      <c r="J172" s="219"/>
    </row>
    <row r="173" spans="1:10" ht="18">
      <c r="A173" s="198"/>
      <c r="B173" s="123"/>
      <c r="C173" s="17"/>
      <c r="D173" s="176" t="s">
        <v>228</v>
      </c>
      <c r="E173" s="265">
        <v>793600000</v>
      </c>
      <c r="F173" s="265">
        <v>474890000</v>
      </c>
      <c r="G173" s="192"/>
      <c r="H173" s="88">
        <v>313000000</v>
      </c>
      <c r="I173" s="88">
        <v>5750000</v>
      </c>
      <c r="J173" s="17"/>
    </row>
    <row r="174" spans="1:10" ht="17.25">
      <c r="A174" s="16"/>
      <c r="B174" s="123"/>
      <c r="C174" s="17"/>
      <c r="D174" s="17"/>
      <c r="E174" s="17"/>
      <c r="F174" s="17"/>
      <c r="G174" s="17"/>
      <c r="H174" s="17"/>
      <c r="I174" s="17"/>
      <c r="J174" s="17"/>
    </row>
    <row r="175" spans="1:10" ht="17.25">
      <c r="A175" s="16"/>
      <c r="B175" s="17"/>
      <c r="C175" s="17"/>
      <c r="D175" s="186" t="s">
        <v>276</v>
      </c>
      <c r="E175" s="187"/>
      <c r="F175" s="188"/>
      <c r="G175" s="17"/>
      <c r="H175" s="17"/>
      <c r="I175" s="17"/>
      <c r="J175" s="17"/>
    </row>
    <row r="176" spans="1:10" ht="48" customHeight="1">
      <c r="A176" s="16"/>
      <c r="B176" s="17"/>
      <c r="C176" s="17"/>
      <c r="D176" s="438" t="s">
        <v>263</v>
      </c>
      <c r="E176" s="433"/>
      <c r="F176" s="434"/>
      <c r="G176" s="17"/>
      <c r="H176" s="17"/>
      <c r="I176" s="17"/>
      <c r="J176" s="17"/>
    </row>
    <row r="177" spans="1:10" ht="18">
      <c r="A177" s="16"/>
      <c r="B177" s="17"/>
      <c r="C177" s="17"/>
      <c r="D177" s="439" t="s">
        <v>311</v>
      </c>
      <c r="E177" s="440"/>
      <c r="F177" s="441"/>
      <c r="G177" s="17"/>
      <c r="H177" s="17"/>
      <c r="I177" s="17"/>
      <c r="J177" s="17"/>
    </row>
    <row r="178" spans="1:10" ht="52.5" customHeight="1">
      <c r="A178" s="16"/>
      <c r="B178" s="17"/>
      <c r="C178" s="17"/>
      <c r="D178" s="438" t="s">
        <v>312</v>
      </c>
      <c r="E178" s="433"/>
      <c r="F178" s="434"/>
      <c r="G178" s="17"/>
      <c r="H178" s="17"/>
      <c r="I178" s="17"/>
      <c r="J178" s="17"/>
    </row>
    <row r="179" spans="1:10" ht="52.5" customHeight="1">
      <c r="A179" s="16"/>
      <c r="B179" s="17"/>
      <c r="C179" s="17"/>
      <c r="D179" s="435" t="s">
        <v>313</v>
      </c>
      <c r="E179" s="436"/>
      <c r="F179" s="437"/>
      <c r="G179" s="17"/>
      <c r="H179" s="17"/>
      <c r="I179" s="17"/>
      <c r="J179" s="17"/>
    </row>
    <row r="180" spans="1:10" ht="48" customHeight="1">
      <c r="A180" s="16"/>
      <c r="B180" s="17"/>
      <c r="C180" s="17"/>
      <c r="D180" s="438" t="s">
        <v>314</v>
      </c>
      <c r="E180" s="433"/>
      <c r="F180" s="434"/>
      <c r="G180" s="17"/>
      <c r="H180" s="17"/>
      <c r="I180" s="17"/>
      <c r="J180" s="17"/>
    </row>
    <row r="181" spans="1:10" ht="17.25">
      <c r="A181" s="16"/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1:10" ht="17.25">
      <c r="A182" s="16"/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1:10" ht="17.25">
      <c r="A183" s="16"/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1:10" ht="17.25">
      <c r="A184" s="16"/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1:10" ht="17.25">
      <c r="A185" s="16"/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1:10" ht="17.25">
      <c r="A186" s="16"/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1:10" ht="17.25">
      <c r="A187" s="16"/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1:10" ht="17.25">
      <c r="A188" s="16"/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1:10" ht="17.25">
      <c r="A189" s="16"/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1:10" ht="17.25">
      <c r="A190" s="16"/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1:10" ht="17.25">
      <c r="A191" s="16"/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1:10" ht="17.25">
      <c r="A192" s="16"/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1:10" ht="17.25">
      <c r="A193" s="16"/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1:10" ht="17.25">
      <c r="A194" s="16"/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1:10" ht="17.25">
      <c r="A195" s="16"/>
      <c r="B195" s="17"/>
      <c r="C195" s="17"/>
      <c r="D195" s="17"/>
      <c r="E195" s="17"/>
      <c r="F195" s="17"/>
      <c r="G195" s="17"/>
      <c r="H195" s="17"/>
      <c r="I195" s="17"/>
      <c r="J195" s="17"/>
    </row>
  </sheetData>
  <sheetProtection/>
  <mergeCells count="13">
    <mergeCell ref="A2:C2"/>
    <mergeCell ref="A5:A6"/>
    <mergeCell ref="B5:C5"/>
    <mergeCell ref="D4:F4"/>
    <mergeCell ref="G3:J3"/>
    <mergeCell ref="D3:F3"/>
    <mergeCell ref="F5:J5"/>
    <mergeCell ref="D8:F8"/>
    <mergeCell ref="D179:F179"/>
    <mergeCell ref="D176:F176"/>
    <mergeCell ref="D180:F180"/>
    <mergeCell ref="D178:F178"/>
    <mergeCell ref="D177:F17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idata</dc:creator>
  <cp:keywords/>
  <dc:description/>
  <cp:lastModifiedBy>UBND LONGTHANH</cp:lastModifiedBy>
  <cp:lastPrinted>2019-11-25T08:07:28Z</cp:lastPrinted>
  <dcterms:created xsi:type="dcterms:W3CDTF">2007-09-05T03:47:59Z</dcterms:created>
  <dcterms:modified xsi:type="dcterms:W3CDTF">2019-11-28T07:03:19Z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QY5UZ4ZQWDMN-2102554853-1062</vt:lpwstr>
  </property>
  <property fmtid="{D5CDD505-2E9C-101B-9397-08002B2CF9AE}" pid="4" name="_dlc_DocIdItemGu">
    <vt:lpwstr>1532f1bb-aa76-4593-88ba-9f250f437dc6</vt:lpwstr>
  </property>
  <property fmtid="{D5CDD505-2E9C-101B-9397-08002B2CF9AE}" pid="5" name="_dlc_DocIdU">
    <vt:lpwstr>http://10.174.253.232:8827/_layouts/15/DocIdRedir.aspx?ID=QY5UZ4ZQWDMN-2102554853-1062, QY5UZ4ZQWDMN-2102554853-1062</vt:lpwstr>
  </property>
</Properties>
</file>