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Kèm QD" sheetId="7" r:id="rId1"/>
  </sheets>
  <definedNames>
    <definedName name="_xlnm.Print_Titles" localSheetId="0">'Kèm QD'!$6:$7</definedName>
  </definedNames>
  <calcPr calcId="145621"/>
</workbook>
</file>

<file path=xl/calcChain.xml><?xml version="1.0" encoding="utf-8"?>
<calcChain xmlns="http://schemas.openxmlformats.org/spreadsheetml/2006/main">
  <c r="M28" i="7" l="1"/>
  <c r="N28" i="7" s="1"/>
  <c r="N27" i="7"/>
  <c r="M27" i="7"/>
  <c r="M26" i="7"/>
  <c r="N26" i="7" s="1"/>
  <c r="N25" i="7"/>
  <c r="M25" i="7"/>
  <c r="M24" i="7"/>
  <c r="N24" i="7" s="1"/>
  <c r="M23" i="7"/>
  <c r="N23" i="7" s="1"/>
  <c r="M22" i="7"/>
  <c r="N22" i="7" s="1"/>
  <c r="M21" i="7"/>
  <c r="N21" i="7" s="1"/>
  <c r="M19" i="7"/>
  <c r="N19" i="7" s="1"/>
  <c r="M18" i="7"/>
  <c r="N18" i="7" s="1"/>
  <c r="M17" i="7"/>
  <c r="N17" i="7" s="1"/>
  <c r="N16" i="7"/>
  <c r="M16" i="7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N8" i="7"/>
  <c r="M8" i="7"/>
</calcChain>
</file>

<file path=xl/sharedStrings.xml><?xml version="1.0" encoding="utf-8"?>
<sst xmlns="http://schemas.openxmlformats.org/spreadsheetml/2006/main" count="172" uniqueCount="113">
  <si>
    <t>TT</t>
  </si>
  <si>
    <t>Độc lập - Tự do - Hạnh phúc</t>
  </si>
  <si>
    <t>15/3/1982</t>
  </si>
  <si>
    <t>10/02/1993</t>
  </si>
  <si>
    <t>20/9/1991</t>
  </si>
  <si>
    <t>01/9/1990</t>
  </si>
  <si>
    <t>16/02/1990</t>
  </si>
  <si>
    <t>05/5/1995</t>
  </si>
  <si>
    <t>17/7/1992</t>
  </si>
  <si>
    <t>20/6/1992</t>
  </si>
  <si>
    <t>30/7/1995</t>
  </si>
  <si>
    <t>Ngày tháng
 năm sinh</t>
  </si>
  <si>
    <t>05/6/1990</t>
  </si>
  <si>
    <t>04/8/1993</t>
  </si>
  <si>
    <t>14/8/1986</t>
  </si>
  <si>
    <t>24/12/1988</t>
  </si>
  <si>
    <t>01/11/1985</t>
  </si>
  <si>
    <t>19/11/2000</t>
  </si>
  <si>
    <t>14/9/1984</t>
  </si>
  <si>
    <t>01/10/1986</t>
  </si>
  <si>
    <t>16/02/1992</t>
  </si>
  <si>
    <t>20/5/1993</t>
  </si>
  <si>
    <t>09/12/1995</t>
  </si>
  <si>
    <t>Công chức Văn phòng - Thống kê</t>
  </si>
  <si>
    <t>Công chức Văn hoá - Xã hội</t>
  </si>
  <si>
    <t>Công chức Tư pháp Hộ tịch</t>
  </si>
  <si>
    <t>Công chức Tài chính Kế toán</t>
  </si>
  <si>
    <t>UBND xã Tân Hiệp</t>
  </si>
  <si>
    <t>UBND xã An Phước</t>
  </si>
  <si>
    <t xml:space="preserve">Nguyễn Minh Nhật </t>
  </si>
  <si>
    <t xml:space="preserve">Cao Minh Phương </t>
  </si>
  <si>
    <t>Nguyễn Huy Hoàng</t>
  </si>
  <si>
    <t>Nguyễn Toàn Hưng</t>
  </si>
  <si>
    <t>Đặng Minh Trí</t>
  </si>
  <si>
    <t>Mạc Thị Thu Lộc</t>
  </si>
  <si>
    <t>Lê Nguyễn Thuận Phát</t>
  </si>
  <si>
    <t>Lý Ngọc Hùng</t>
  </si>
  <si>
    <t>Hồ Quế Thông</t>
  </si>
  <si>
    <t>Hoàng Thị Lệ Diễm</t>
  </si>
  <si>
    <t>Huỳnh Tấn Phúc</t>
  </si>
  <si>
    <t>Mai Thị Thu Hương</t>
  </si>
  <si>
    <t>Phan Nguyễn Cẩm Thuý</t>
  </si>
  <si>
    <t>Nguyễn Văn Thành</t>
  </si>
  <si>
    <t>Huỳnh Thị Thu Thanh</t>
  </si>
  <si>
    <t>Đỗ Tường Vy</t>
  </si>
  <si>
    <t>Phạm Thị Hải</t>
  </si>
  <si>
    <t>Trương Thị Thương</t>
  </si>
  <si>
    <t>Lê Ngọc Trâm</t>
  </si>
  <si>
    <t>Tạ Thị Doan</t>
  </si>
  <si>
    <t>Nguyễn Thị Diễm Hương</t>
  </si>
  <si>
    <t>UBND xã Bàu Cạn</t>
  </si>
  <si>
    <t>UBND xã Bình An</t>
  </si>
  <si>
    <t>UBND xã Long Phước</t>
  </si>
  <si>
    <t>Nam</t>
  </si>
  <si>
    <t>Nữ</t>
  </si>
  <si>
    <t>Giới 
tính</t>
  </si>
  <si>
    <t>DC01</t>
  </si>
  <si>
    <t>DC02</t>
  </si>
  <si>
    <t>VP04</t>
  </si>
  <si>
    <t>VP05</t>
  </si>
  <si>
    <t>VP06</t>
  </si>
  <si>
    <t>VP07</t>
  </si>
  <si>
    <t>VH10</t>
  </si>
  <si>
    <t>TP14</t>
  </si>
  <si>
    <t>KT19</t>
  </si>
  <si>
    <t>KT20</t>
  </si>
  <si>
    <t>KT21</t>
  </si>
  <si>
    <t>Phòng số 1</t>
  </si>
  <si>
    <t>Phòng 
số 1</t>
  </si>
  <si>
    <t>UBND 
xã Tân Hiệp</t>
  </si>
  <si>
    <t>Phòng 
thi</t>
  </si>
  <si>
    <t>Số báo danh</t>
  </si>
  <si>
    <t>UBND xã Phước Bình</t>
  </si>
  <si>
    <t>VP03</t>
  </si>
  <si>
    <t>VH08</t>
  </si>
  <si>
    <t>VH09</t>
  </si>
  <si>
    <t>TP11</t>
  </si>
  <si>
    <t>TP12</t>
  </si>
  <si>
    <t>TP13</t>
  </si>
  <si>
    <t>KT15</t>
  </si>
  <si>
    <t>KT16</t>
  </si>
  <si>
    <t>KT17</t>
  </si>
  <si>
    <t>KT18</t>
  </si>
  <si>
    <t>Đối tượng ưu tiên</t>
  </si>
  <si>
    <t>Điểm thi vòng 2</t>
  </si>
  <si>
    <t>Tổng điểm</t>
  </si>
  <si>
    <t>Hoàn thành nghĩa vụ quân sự</t>
  </si>
  <si>
    <t>người hoạt động không chuyên trách xã Bình An trên 24 tháng</t>
  </si>
  <si>
    <t>người hoạt động không chuyên trách xã Tân Hiệp trên 24 tháng</t>
  </si>
  <si>
    <t>người hoạt động không chuyên trách thị trấn Long Thành trên 24 tháng</t>
  </si>
  <si>
    <t>Con thương binh, người hoạt đông không chuyên trách xã Long Đức</t>
  </si>
  <si>
    <t>người hoạt đông không chuyên trách xã Tân Hiệp</t>
  </si>
  <si>
    <t>dân tộc thiểu số (Tày)</t>
  </si>
  <si>
    <t>người hoạt động không chuyên trách xã Long An trên 24 tháng</t>
  </si>
  <si>
    <t xml:space="preserve">Người dân tộc thiểu số (Tày). </t>
  </si>
  <si>
    <t>Người hoạt động không chuyên trách xã Long Đức trên 24 tháng</t>
  </si>
  <si>
    <t>bỏ thi</t>
  </si>
  <si>
    <t>Đơn vị</t>
  </si>
  <si>
    <t>Chức
 danh công chức</t>
  </si>
  <si>
    <t>Địa chính - Nông nghiệp - Xây dựng - Môi trường</t>
  </si>
  <si>
    <t>Chỉ 
tiêu</t>
  </si>
  <si>
    <t>Họ và tên 
thí sinh</t>
  </si>
  <si>
    <t>Kết quả thi vòng 2</t>
  </si>
  <si>
    <t>Kết quả
 tuyển dụng</t>
  </si>
  <si>
    <t>CỘNG HOÀ  XÃ HỘI CHỦ NGHĨA VIỆT NAM</t>
  </si>
  <si>
    <t>Điểm ưu tiên</t>
  </si>
  <si>
    <t>Người hoạt động không chuyên trách xã Long Phước trên 24 tháng</t>
  </si>
  <si>
    <t>Trúng tuyển</t>
  </si>
  <si>
    <t>không
 trúng tuyển</t>
  </si>
  <si>
    <t>HUYỆN LONG THÀNH</t>
  </si>
  <si>
    <t>UỶ BAN NHÂN DÂN</t>
  </si>
  <si>
    <r>
      <t xml:space="preserve">DANH SÁCH  KẾT QUẢ TUYỂN DỤNG 
KỲ THI TUYỂN CÔNG CHỨC CẤP XÃ NĂM 2023
</t>
    </r>
    <r>
      <rPr>
        <i/>
        <sz val="14"/>
        <color theme="1"/>
        <rFont val="Times New Roman"/>
        <family val="1"/>
      </rPr>
      <t>(Kèm theo Quyết định số        /QĐ-UBND ngày       /    /2023 của UBND huyện Long Thành)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</si>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</sst>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quotePrefix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28575</xdr:rowOff>
    </xdr:from>
    <xdr:to>
      <xdr:col>3</xdr:col>
      <xdr:colOff>190500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1352550" y="504825"/>
          <a:ext cx="971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3</xdr:row>
      <xdr:rowOff>600075</xdr:rowOff>
    </xdr:from>
    <xdr:to>
      <xdr:col>8</xdr:col>
      <xdr:colOff>409575</xdr:colOff>
      <xdr:row>3</xdr:row>
      <xdr:rowOff>600075</xdr:rowOff>
    </xdr:to>
    <xdr:cxnSp macro="">
      <xdr:nvCxnSpPr>
        <xdr:cNvPr id="3" name="Straight Connector 2"/>
        <xdr:cNvCxnSpPr/>
      </xdr:nvCxnSpPr>
      <xdr:spPr>
        <a:xfrm>
          <a:off x="4524375" y="1285875"/>
          <a:ext cx="1457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552450</xdr:colOff>
      <xdr:row>2</xdr:row>
      <xdr:rowOff>28575</xdr:rowOff>
    </xdr:from>
    <xdr:to>
      <xdr:col>12</xdr:col>
      <xdr:colOff>504825</xdr:colOff>
      <xdr:row>2</xdr:row>
      <xdr:rowOff>28575</xdr:rowOff>
    </xdr:to>
    <xdr:cxnSp macro="">
      <xdr:nvCxnSpPr>
        <xdr:cNvPr id="4" name="Straight Connector 3"/>
        <xdr:cNvCxnSpPr/>
      </xdr:nvCxnSpPr>
      <xdr:spPr>
        <a:xfrm>
          <a:off x="6677025" y="50482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E1" zoomScale="70" zoomScaleNormal="70" workbookViewId="0">
      <selection activeCell="K20" sqref="K20"/>
    </sheetView>
  </sheetViews>
  <sheetFormatPr defaultColWidth="9.125" defaultRowHeight="15" x14ac:dyDescent="0.25"/>
  <cols>
    <col min="1" max="1" width="4.25" style="2" customWidth="1"/>
    <col min="2" max="2" width="14.75" style="2" customWidth="1"/>
    <col min="3" max="3" width="13" style="2" customWidth="1"/>
    <col min="4" max="4" width="6.875" style="2" customWidth="1"/>
    <col min="5" max="5" width="18.125" style="1" customWidth="1"/>
    <col min="6" max="6" width="6.25" style="1" customWidth="1"/>
    <col min="7" max="7" width="11.125" style="1" customWidth="1"/>
    <col min="8" max="8" width="9.125" style="1" customWidth="1"/>
    <col min="9" max="9" width="8.25" style="1" customWidth="1"/>
    <col min="10" max="10" width="15.125" style="1" customWidth="1"/>
    <col min="11" max="12" width="8.25" style="1" customWidth="1"/>
    <col min="13" max="13" width="7.75" style="18" customWidth="1"/>
    <col min="14" max="14" width="12.625" style="1" customWidth="1"/>
    <col min="15" max="15" width="13.875" style="1" customWidth="1"/>
    <col min="16" max="16384" width="9.125" style="1"/>
  </cols>
  <sheetData>
    <row r="1" spans="1:15" s="4" customFormat="1" ht="18.75" x14ac:dyDescent="0.3">
      <c r="A1" s="27" t="s">
        <v>110</v>
      </c>
      <c r="B1" s="27"/>
      <c r="C1" s="27"/>
      <c r="D1" s="27"/>
      <c r="E1" s="27"/>
      <c r="F1" s="20"/>
      <c r="G1" s="20"/>
      <c r="H1" s="27" t="s">
        <v>104</v>
      </c>
      <c r="I1" s="27"/>
      <c r="J1" s="27"/>
      <c r="K1" s="27"/>
      <c r="L1" s="27"/>
      <c r="M1" s="27"/>
      <c r="N1" s="27"/>
      <c r="O1" s="27"/>
    </row>
    <row r="2" spans="1:15" s="4" customFormat="1" ht="18.75" x14ac:dyDescent="0.3">
      <c r="A2" s="27" t="s">
        <v>109</v>
      </c>
      <c r="B2" s="27"/>
      <c r="C2" s="27"/>
      <c r="D2" s="27"/>
      <c r="E2" s="27"/>
      <c r="F2" s="17"/>
      <c r="G2" s="17"/>
      <c r="H2" s="27" t="s">
        <v>1</v>
      </c>
      <c r="I2" s="27"/>
      <c r="J2" s="27"/>
      <c r="K2" s="27"/>
      <c r="L2" s="27"/>
      <c r="M2" s="27"/>
      <c r="N2" s="27"/>
      <c r="O2" s="27"/>
    </row>
    <row r="3" spans="1:15" s="3" customFormat="1" ht="16.5" customHeight="1" x14ac:dyDescent="0.3">
      <c r="A3" s="5"/>
      <c r="B3" s="5"/>
      <c r="C3" s="5"/>
      <c r="D3" s="5"/>
      <c r="H3" s="28"/>
      <c r="I3" s="28"/>
      <c r="J3" s="23"/>
      <c r="K3" s="23"/>
      <c r="L3" s="23"/>
      <c r="M3" s="24"/>
    </row>
    <row r="4" spans="1:15" ht="66" customHeight="1" x14ac:dyDescent="0.3">
      <c r="A4" s="26" t="s">
        <v>111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 ht="24" customHeight="1" x14ac:dyDescent="0.25">
      <c r="A6" s="29" t="s">
        <v>0</v>
      </c>
      <c r="B6" s="31" t="s">
        <v>98</v>
      </c>
      <c r="C6" s="31" t="s">
        <v>97</v>
      </c>
      <c r="D6" s="31" t="s">
        <v>100</v>
      </c>
      <c r="E6" s="31" t="s">
        <v>101</v>
      </c>
      <c r="F6" s="31" t="s">
        <v>55</v>
      </c>
      <c r="G6" s="31" t="s">
        <v>11</v>
      </c>
      <c r="H6" s="31" t="s">
        <v>70</v>
      </c>
      <c r="I6" s="31" t="s">
        <v>71</v>
      </c>
      <c r="J6" s="31" t="s">
        <v>83</v>
      </c>
      <c r="K6" s="31" t="s">
        <v>84</v>
      </c>
      <c r="L6" s="31" t="s">
        <v>105</v>
      </c>
      <c r="M6" s="31" t="s">
        <v>85</v>
      </c>
      <c r="N6" s="31" t="s">
        <v>102</v>
      </c>
      <c r="O6" s="31" t="s">
        <v>103</v>
      </c>
    </row>
    <row r="7" spans="1:15" ht="58.5" customHeight="1" x14ac:dyDescent="0.25">
      <c r="A7" s="30"/>
      <c r="B7" s="30"/>
      <c r="C7" s="30"/>
      <c r="D7" s="30"/>
      <c r="E7" s="32"/>
      <c r="F7" s="32"/>
      <c r="G7" s="40"/>
      <c r="H7" s="32"/>
      <c r="I7" s="33"/>
      <c r="J7" s="33"/>
      <c r="K7" s="33"/>
      <c r="L7" s="33"/>
      <c r="M7" s="33"/>
      <c r="N7" s="33"/>
      <c r="O7" s="33"/>
    </row>
    <row r="8" spans="1:15" s="3" customFormat="1" ht="63" x14ac:dyDescent="0.3">
      <c r="A8" s="7">
        <v>1</v>
      </c>
      <c r="B8" s="34" t="s">
        <v>99</v>
      </c>
      <c r="C8" s="36" t="s">
        <v>69</v>
      </c>
      <c r="D8" s="38">
        <v>1</v>
      </c>
      <c r="E8" s="8" t="s">
        <v>29</v>
      </c>
      <c r="F8" s="9" t="s">
        <v>53</v>
      </c>
      <c r="G8" s="10" t="s">
        <v>2</v>
      </c>
      <c r="H8" s="12" t="s">
        <v>68</v>
      </c>
      <c r="I8" s="11" t="s">
        <v>56</v>
      </c>
      <c r="J8" s="9" t="s">
        <v>88</v>
      </c>
      <c r="K8" s="11">
        <v>62</v>
      </c>
      <c r="L8" s="11">
        <v>2.5</v>
      </c>
      <c r="M8" s="21">
        <f>K8+L8</f>
        <v>64.5</v>
      </c>
      <c r="N8" s="7" t="str">
        <f>IF(M8&gt;50,"đạt","không
 đạt")</f>
        <v>đạt</v>
      </c>
      <c r="O8" s="22" t="s">
        <v>107</v>
      </c>
    </row>
    <row r="9" spans="1:15" s="3" customFormat="1" ht="31.5" x14ac:dyDescent="0.3">
      <c r="A9" s="7">
        <v>2</v>
      </c>
      <c r="B9" s="35"/>
      <c r="C9" s="37"/>
      <c r="D9" s="39"/>
      <c r="E9" s="8" t="s">
        <v>30</v>
      </c>
      <c r="F9" s="9" t="s">
        <v>53</v>
      </c>
      <c r="G9" s="10" t="s">
        <v>3</v>
      </c>
      <c r="H9" s="12" t="s">
        <v>67</v>
      </c>
      <c r="I9" s="11" t="s">
        <v>57</v>
      </c>
      <c r="J9" s="9" t="s">
        <v>86</v>
      </c>
      <c r="K9" s="11">
        <v>61</v>
      </c>
      <c r="L9" s="11">
        <v>2.5</v>
      </c>
      <c r="M9" s="21">
        <f t="shared" ref="M9:M28" si="0">K9+L9</f>
        <v>63.5</v>
      </c>
      <c r="N9" s="7" t="str">
        <f t="shared" ref="N9:N28" si="1">IF(M9&gt;50,"đạt","không
 đạt")</f>
        <v>đạt</v>
      </c>
      <c r="O9" s="9" t="s">
        <v>108</v>
      </c>
    </row>
    <row r="10" spans="1:15" s="3" customFormat="1" ht="65.25" customHeight="1" x14ac:dyDescent="0.3">
      <c r="A10" s="7">
        <v>3</v>
      </c>
      <c r="B10" s="46" t="s">
        <v>23</v>
      </c>
      <c r="C10" s="36" t="s">
        <v>28</v>
      </c>
      <c r="D10" s="38">
        <v>1</v>
      </c>
      <c r="E10" s="13" t="s">
        <v>31</v>
      </c>
      <c r="F10" s="14" t="s">
        <v>53</v>
      </c>
      <c r="G10" s="15" t="s">
        <v>4</v>
      </c>
      <c r="H10" s="12" t="s">
        <v>67</v>
      </c>
      <c r="I10" s="11" t="s">
        <v>73</v>
      </c>
      <c r="J10" s="14" t="s">
        <v>87</v>
      </c>
      <c r="K10" s="11">
        <v>50</v>
      </c>
      <c r="L10" s="11">
        <v>2.5</v>
      </c>
      <c r="M10" s="21">
        <f t="shared" si="0"/>
        <v>52.5</v>
      </c>
      <c r="N10" s="7" t="str">
        <f t="shared" si="1"/>
        <v>đạt</v>
      </c>
      <c r="O10" s="9" t="s">
        <v>108</v>
      </c>
    </row>
    <row r="11" spans="1:15" s="3" customFormat="1" ht="78.75" x14ac:dyDescent="0.3">
      <c r="A11" s="7">
        <v>4</v>
      </c>
      <c r="B11" s="47"/>
      <c r="C11" s="37"/>
      <c r="D11" s="39"/>
      <c r="E11" s="13" t="s">
        <v>32</v>
      </c>
      <c r="F11" s="14" t="s">
        <v>53</v>
      </c>
      <c r="G11" s="15" t="s">
        <v>5</v>
      </c>
      <c r="H11" s="12" t="s">
        <v>67</v>
      </c>
      <c r="I11" s="11" t="s">
        <v>58</v>
      </c>
      <c r="J11" s="14" t="s">
        <v>89</v>
      </c>
      <c r="K11" s="11">
        <v>79.5</v>
      </c>
      <c r="L11" s="11">
        <v>2.5</v>
      </c>
      <c r="M11" s="21">
        <f t="shared" si="0"/>
        <v>82</v>
      </c>
      <c r="N11" s="7" t="str">
        <f t="shared" si="1"/>
        <v>đạt</v>
      </c>
      <c r="O11" s="22" t="s">
        <v>107</v>
      </c>
    </row>
    <row r="12" spans="1:15" s="3" customFormat="1" ht="70.5" customHeight="1" x14ac:dyDescent="0.3">
      <c r="A12" s="7">
        <v>5</v>
      </c>
      <c r="B12" s="47"/>
      <c r="C12" s="36" t="s">
        <v>27</v>
      </c>
      <c r="D12" s="38">
        <v>1</v>
      </c>
      <c r="E12" s="13" t="s">
        <v>33</v>
      </c>
      <c r="F12" s="14" t="s">
        <v>53</v>
      </c>
      <c r="G12" s="15" t="s">
        <v>6</v>
      </c>
      <c r="H12" s="12" t="s">
        <v>67</v>
      </c>
      <c r="I12" s="11" t="s">
        <v>59</v>
      </c>
      <c r="J12" s="14" t="s">
        <v>93</v>
      </c>
      <c r="K12" s="11">
        <v>76</v>
      </c>
      <c r="L12" s="11">
        <v>2.5</v>
      </c>
      <c r="M12" s="21">
        <f t="shared" si="0"/>
        <v>78.5</v>
      </c>
      <c r="N12" s="7" t="str">
        <f t="shared" si="1"/>
        <v>đạt</v>
      </c>
      <c r="O12" s="9" t="s">
        <v>108</v>
      </c>
    </row>
    <row r="13" spans="1:15" s="3" customFormat="1" ht="31.5" x14ac:dyDescent="0.3">
      <c r="A13" s="7">
        <v>6</v>
      </c>
      <c r="B13" s="47"/>
      <c r="C13" s="37"/>
      <c r="D13" s="39"/>
      <c r="E13" s="13" t="s">
        <v>34</v>
      </c>
      <c r="F13" s="14" t="s">
        <v>54</v>
      </c>
      <c r="G13" s="15" t="s">
        <v>7</v>
      </c>
      <c r="H13" s="12" t="s">
        <v>67</v>
      </c>
      <c r="I13" s="11" t="s">
        <v>60</v>
      </c>
      <c r="J13" s="14" t="s">
        <v>94</v>
      </c>
      <c r="K13" s="11">
        <v>87.5</v>
      </c>
      <c r="L13" s="11">
        <v>5</v>
      </c>
      <c r="M13" s="21">
        <f t="shared" si="0"/>
        <v>92.5</v>
      </c>
      <c r="N13" s="7" t="str">
        <f t="shared" si="1"/>
        <v>đạt</v>
      </c>
      <c r="O13" s="22" t="s">
        <v>107</v>
      </c>
    </row>
    <row r="14" spans="1:15" s="3" customFormat="1" ht="42" customHeight="1" x14ac:dyDescent="0.3">
      <c r="A14" s="7">
        <v>7</v>
      </c>
      <c r="B14" s="48"/>
      <c r="C14" s="9" t="s">
        <v>50</v>
      </c>
      <c r="D14" s="7">
        <v>1</v>
      </c>
      <c r="E14" s="13" t="s">
        <v>35</v>
      </c>
      <c r="F14" s="14" t="s">
        <v>53</v>
      </c>
      <c r="G14" s="15" t="s">
        <v>8</v>
      </c>
      <c r="H14" s="12" t="s">
        <v>67</v>
      </c>
      <c r="I14" s="11" t="s">
        <v>61</v>
      </c>
      <c r="J14" s="11"/>
      <c r="K14" s="11">
        <v>81.5</v>
      </c>
      <c r="L14" s="11"/>
      <c r="M14" s="21">
        <f t="shared" si="0"/>
        <v>81.5</v>
      </c>
      <c r="N14" s="7" t="str">
        <f t="shared" si="1"/>
        <v>đạt</v>
      </c>
      <c r="O14" s="22" t="s">
        <v>107</v>
      </c>
    </row>
    <row r="15" spans="1:15" s="3" customFormat="1" ht="78.75" x14ac:dyDescent="0.3">
      <c r="A15" s="7">
        <v>8</v>
      </c>
      <c r="B15" s="41" t="s">
        <v>24</v>
      </c>
      <c r="C15" s="36" t="s">
        <v>27</v>
      </c>
      <c r="D15" s="38">
        <v>2</v>
      </c>
      <c r="E15" s="13" t="s">
        <v>36</v>
      </c>
      <c r="F15" s="14" t="s">
        <v>53</v>
      </c>
      <c r="G15" s="15" t="s">
        <v>9</v>
      </c>
      <c r="H15" s="12" t="s">
        <v>67</v>
      </c>
      <c r="I15" s="11" t="s">
        <v>74</v>
      </c>
      <c r="J15" s="19" t="s">
        <v>90</v>
      </c>
      <c r="K15" s="11">
        <v>85</v>
      </c>
      <c r="L15" s="11">
        <v>5</v>
      </c>
      <c r="M15" s="21">
        <f t="shared" si="0"/>
        <v>90</v>
      </c>
      <c r="N15" s="7" t="str">
        <f t="shared" si="1"/>
        <v>đạt</v>
      </c>
      <c r="O15" s="22" t="s">
        <v>107</v>
      </c>
    </row>
    <row r="16" spans="1:15" s="3" customFormat="1" ht="47.25" x14ac:dyDescent="0.3">
      <c r="A16" s="7">
        <v>9</v>
      </c>
      <c r="B16" s="42"/>
      <c r="C16" s="44"/>
      <c r="D16" s="45"/>
      <c r="E16" s="13" t="s">
        <v>37</v>
      </c>
      <c r="F16" s="14" t="s">
        <v>53</v>
      </c>
      <c r="G16" s="15">
        <v>28462</v>
      </c>
      <c r="H16" s="12" t="s">
        <v>67</v>
      </c>
      <c r="I16" s="11" t="s">
        <v>75</v>
      </c>
      <c r="J16" s="19" t="s">
        <v>91</v>
      </c>
      <c r="K16" s="11">
        <v>73.5</v>
      </c>
      <c r="L16" s="11">
        <v>2.5</v>
      </c>
      <c r="M16" s="21">
        <f t="shared" si="0"/>
        <v>76</v>
      </c>
      <c r="N16" s="7" t="str">
        <f t="shared" si="1"/>
        <v>đạt</v>
      </c>
      <c r="O16" s="9" t="s">
        <v>108</v>
      </c>
    </row>
    <row r="17" spans="1:15" s="3" customFormat="1" ht="42.75" customHeight="1" x14ac:dyDescent="0.3">
      <c r="A17" s="7">
        <v>10</v>
      </c>
      <c r="B17" s="43"/>
      <c r="C17" s="37"/>
      <c r="D17" s="39"/>
      <c r="E17" s="13" t="s">
        <v>38</v>
      </c>
      <c r="F17" s="14" t="s">
        <v>54</v>
      </c>
      <c r="G17" s="15" t="s">
        <v>10</v>
      </c>
      <c r="H17" s="12" t="s">
        <v>67</v>
      </c>
      <c r="I17" s="11" t="s">
        <v>62</v>
      </c>
      <c r="J17" s="19" t="s">
        <v>92</v>
      </c>
      <c r="K17" s="11">
        <v>76.5</v>
      </c>
      <c r="L17" s="11">
        <v>5</v>
      </c>
      <c r="M17" s="21">
        <f t="shared" si="0"/>
        <v>81.5</v>
      </c>
      <c r="N17" s="7" t="str">
        <f t="shared" si="1"/>
        <v>đạt</v>
      </c>
      <c r="O17" s="22" t="s">
        <v>107</v>
      </c>
    </row>
    <row r="18" spans="1:15" s="3" customFormat="1" ht="30.75" customHeight="1" x14ac:dyDescent="0.3">
      <c r="A18" s="7">
        <v>11</v>
      </c>
      <c r="B18" s="41" t="s">
        <v>25</v>
      </c>
      <c r="C18" s="36" t="s">
        <v>28</v>
      </c>
      <c r="D18" s="7">
        <v>1</v>
      </c>
      <c r="E18" s="13" t="s">
        <v>39</v>
      </c>
      <c r="F18" s="14" t="s">
        <v>53</v>
      </c>
      <c r="G18" s="15" t="s">
        <v>12</v>
      </c>
      <c r="H18" s="12" t="s">
        <v>67</v>
      </c>
      <c r="I18" s="11" t="s">
        <v>76</v>
      </c>
      <c r="J18" s="11"/>
      <c r="K18" s="11">
        <v>79</v>
      </c>
      <c r="L18" s="11"/>
      <c r="M18" s="21">
        <f t="shared" si="0"/>
        <v>79</v>
      </c>
      <c r="N18" s="7" t="str">
        <f t="shared" si="1"/>
        <v>đạt</v>
      </c>
      <c r="O18" s="22" t="s">
        <v>107</v>
      </c>
    </row>
    <row r="19" spans="1:15" s="3" customFormat="1" ht="63" x14ac:dyDescent="0.3">
      <c r="A19" s="7">
        <v>12</v>
      </c>
      <c r="B19" s="42"/>
      <c r="C19" s="44"/>
      <c r="D19" s="7"/>
      <c r="E19" s="13" t="s">
        <v>40</v>
      </c>
      <c r="F19" s="14" t="s">
        <v>54</v>
      </c>
      <c r="G19" s="15" t="s">
        <v>13</v>
      </c>
      <c r="H19" s="12" t="s">
        <v>67</v>
      </c>
      <c r="I19" s="11" t="s">
        <v>77</v>
      </c>
      <c r="J19" s="14" t="s">
        <v>95</v>
      </c>
      <c r="K19" s="11">
        <v>71.5</v>
      </c>
      <c r="L19" s="11">
        <v>2.5</v>
      </c>
      <c r="M19" s="21">
        <f t="shared" si="0"/>
        <v>74</v>
      </c>
      <c r="N19" s="7" t="str">
        <f t="shared" si="1"/>
        <v>đạt</v>
      </c>
      <c r="O19" s="9" t="s">
        <v>108</v>
      </c>
    </row>
    <row r="20" spans="1:15" s="3" customFormat="1" ht="41.25" customHeight="1" x14ac:dyDescent="0.3">
      <c r="A20" s="7">
        <v>13</v>
      </c>
      <c r="B20" s="42"/>
      <c r="C20" s="37"/>
      <c r="D20" s="7"/>
      <c r="E20" s="13" t="s">
        <v>41</v>
      </c>
      <c r="F20" s="9" t="s">
        <v>54</v>
      </c>
      <c r="G20" s="15" t="s">
        <v>14</v>
      </c>
      <c r="H20" s="12" t="s">
        <v>67</v>
      </c>
      <c r="I20" s="11" t="s">
        <v>78</v>
      </c>
      <c r="J20" s="11"/>
      <c r="K20" s="11" t="s">
        <v>96</v>
      </c>
      <c r="L20" s="11"/>
      <c r="M20" s="21"/>
      <c r="N20" s="7"/>
      <c r="O20" s="7" t="s">
        <v>96</v>
      </c>
    </row>
    <row r="21" spans="1:15" s="3" customFormat="1" ht="41.25" customHeight="1" x14ac:dyDescent="0.3">
      <c r="A21" s="7">
        <v>14</v>
      </c>
      <c r="B21" s="43"/>
      <c r="C21" s="9" t="s">
        <v>72</v>
      </c>
      <c r="D21" s="7">
        <v>1</v>
      </c>
      <c r="E21" s="8" t="s">
        <v>42</v>
      </c>
      <c r="F21" s="14" t="s">
        <v>53</v>
      </c>
      <c r="G21" s="16" t="s">
        <v>15</v>
      </c>
      <c r="H21" s="12" t="s">
        <v>67</v>
      </c>
      <c r="I21" s="11" t="s">
        <v>63</v>
      </c>
      <c r="J21" s="11"/>
      <c r="K21" s="11">
        <v>75</v>
      </c>
      <c r="L21" s="11"/>
      <c r="M21" s="21">
        <f t="shared" si="0"/>
        <v>75</v>
      </c>
      <c r="N21" s="7" t="str">
        <f t="shared" si="1"/>
        <v>đạt</v>
      </c>
      <c r="O21" s="22" t="s">
        <v>107</v>
      </c>
    </row>
    <row r="22" spans="1:15" s="3" customFormat="1" ht="43.5" customHeight="1" x14ac:dyDescent="0.3">
      <c r="A22" s="7">
        <v>15</v>
      </c>
      <c r="B22" s="41" t="s">
        <v>26</v>
      </c>
      <c r="C22" s="36" t="s">
        <v>52</v>
      </c>
      <c r="D22" s="38">
        <v>1</v>
      </c>
      <c r="E22" s="13" t="s">
        <v>43</v>
      </c>
      <c r="F22" s="14" t="s">
        <v>54</v>
      </c>
      <c r="G22" s="15" t="s">
        <v>16</v>
      </c>
      <c r="H22" s="12" t="s">
        <v>67</v>
      </c>
      <c r="I22" s="11" t="s">
        <v>79</v>
      </c>
      <c r="J22" s="11"/>
      <c r="K22" s="11">
        <v>65</v>
      </c>
      <c r="L22" s="11"/>
      <c r="M22" s="21">
        <f t="shared" si="0"/>
        <v>65</v>
      </c>
      <c r="N22" s="7" t="str">
        <f t="shared" si="1"/>
        <v>đạt</v>
      </c>
      <c r="O22" s="9" t="s">
        <v>108</v>
      </c>
    </row>
    <row r="23" spans="1:15" s="3" customFormat="1" ht="37.5" customHeight="1" x14ac:dyDescent="0.3">
      <c r="A23" s="7">
        <v>16</v>
      </c>
      <c r="B23" s="42"/>
      <c r="C23" s="44"/>
      <c r="D23" s="45"/>
      <c r="E23" s="13" t="s">
        <v>44</v>
      </c>
      <c r="F23" s="14" t="s">
        <v>54</v>
      </c>
      <c r="G23" s="15" t="s">
        <v>17</v>
      </c>
      <c r="H23" s="12" t="s">
        <v>67</v>
      </c>
      <c r="I23" s="11" t="s">
        <v>80</v>
      </c>
      <c r="J23" s="11"/>
      <c r="K23" s="11">
        <v>62</v>
      </c>
      <c r="L23" s="11"/>
      <c r="M23" s="21">
        <f t="shared" si="0"/>
        <v>62</v>
      </c>
      <c r="N23" s="7" t="str">
        <f t="shared" si="1"/>
        <v>đạt</v>
      </c>
      <c r="O23" s="9" t="s">
        <v>108</v>
      </c>
    </row>
    <row r="24" spans="1:15" s="3" customFormat="1" ht="39" customHeight="1" x14ac:dyDescent="0.3">
      <c r="A24" s="7">
        <v>17</v>
      </c>
      <c r="B24" s="42"/>
      <c r="C24" s="44"/>
      <c r="D24" s="45"/>
      <c r="E24" s="13" t="s">
        <v>45</v>
      </c>
      <c r="F24" s="14" t="s">
        <v>54</v>
      </c>
      <c r="G24" s="15" t="s">
        <v>18</v>
      </c>
      <c r="H24" s="12" t="s">
        <v>67</v>
      </c>
      <c r="I24" s="11" t="s">
        <v>81</v>
      </c>
      <c r="J24" s="11"/>
      <c r="K24" s="11">
        <v>65</v>
      </c>
      <c r="L24" s="11"/>
      <c r="M24" s="21">
        <f t="shared" si="0"/>
        <v>65</v>
      </c>
      <c r="N24" s="7" t="str">
        <f t="shared" si="1"/>
        <v>đạt</v>
      </c>
      <c r="O24" s="9" t="s">
        <v>108</v>
      </c>
    </row>
    <row r="25" spans="1:15" s="3" customFormat="1" ht="31.5" x14ac:dyDescent="0.3">
      <c r="A25" s="7">
        <v>18</v>
      </c>
      <c r="B25" s="42"/>
      <c r="C25" s="44"/>
      <c r="D25" s="45"/>
      <c r="E25" s="13" t="s">
        <v>46</v>
      </c>
      <c r="F25" s="14" t="s">
        <v>54</v>
      </c>
      <c r="G25" s="15" t="s">
        <v>19</v>
      </c>
      <c r="H25" s="12" t="s">
        <v>67</v>
      </c>
      <c r="I25" s="11" t="s">
        <v>82</v>
      </c>
      <c r="J25" s="14" t="s">
        <v>112</v>
      </c>
      <c r="K25" s="11">
        <v>71</v>
      </c>
      <c r="L25" s="11">
        <v>2.5</v>
      </c>
      <c r="M25" s="21">
        <f t="shared" si="0"/>
        <v>73.5</v>
      </c>
      <c r="N25" s="7" t="str">
        <f t="shared" si="1"/>
        <v>đạt</v>
      </c>
      <c r="O25" s="22" t="s">
        <v>107</v>
      </c>
    </row>
    <row r="26" spans="1:15" s="3" customFormat="1" ht="35.25" customHeight="1" x14ac:dyDescent="0.3">
      <c r="A26" s="7">
        <v>19</v>
      </c>
      <c r="B26" s="42"/>
      <c r="C26" s="44"/>
      <c r="D26" s="45"/>
      <c r="E26" s="13" t="s">
        <v>47</v>
      </c>
      <c r="F26" s="14" t="s">
        <v>54</v>
      </c>
      <c r="G26" s="15" t="s">
        <v>20</v>
      </c>
      <c r="H26" s="12" t="s">
        <v>67</v>
      </c>
      <c r="I26" s="11" t="s">
        <v>64</v>
      </c>
      <c r="J26" s="11"/>
      <c r="K26" s="11">
        <v>32</v>
      </c>
      <c r="L26" s="11"/>
      <c r="M26" s="21">
        <f t="shared" si="0"/>
        <v>32</v>
      </c>
      <c r="N26" s="7" t="str">
        <f t="shared" si="1"/>
        <v>không
 đạt</v>
      </c>
      <c r="O26" s="9" t="s">
        <v>108</v>
      </c>
    </row>
    <row r="27" spans="1:15" s="3" customFormat="1" ht="78.75" x14ac:dyDescent="0.3">
      <c r="A27" s="7">
        <v>20</v>
      </c>
      <c r="B27" s="42"/>
      <c r="C27" s="37"/>
      <c r="D27" s="39"/>
      <c r="E27" s="13" t="s">
        <v>48</v>
      </c>
      <c r="F27" s="14" t="s">
        <v>54</v>
      </c>
      <c r="G27" s="15" t="s">
        <v>21</v>
      </c>
      <c r="H27" s="12" t="s">
        <v>67</v>
      </c>
      <c r="I27" s="11" t="s">
        <v>65</v>
      </c>
      <c r="J27" s="14" t="s">
        <v>106</v>
      </c>
      <c r="K27" s="11">
        <v>66</v>
      </c>
      <c r="L27" s="11">
        <v>2.5</v>
      </c>
      <c r="M27" s="21">
        <f t="shared" si="0"/>
        <v>68.5</v>
      </c>
      <c r="N27" s="7" t="str">
        <f t="shared" si="1"/>
        <v>đạt</v>
      </c>
      <c r="O27" s="9" t="s">
        <v>108</v>
      </c>
    </row>
    <row r="28" spans="1:15" s="3" customFormat="1" ht="36" customHeight="1" x14ac:dyDescent="0.3">
      <c r="A28" s="7">
        <v>21</v>
      </c>
      <c r="B28" s="43"/>
      <c r="C28" s="9" t="s">
        <v>51</v>
      </c>
      <c r="D28" s="7">
        <v>1</v>
      </c>
      <c r="E28" s="13" t="s">
        <v>49</v>
      </c>
      <c r="F28" s="14" t="s">
        <v>54</v>
      </c>
      <c r="G28" s="15" t="s">
        <v>22</v>
      </c>
      <c r="H28" s="12" t="s">
        <v>67</v>
      </c>
      <c r="I28" s="11" t="s">
        <v>66</v>
      </c>
      <c r="J28" s="11"/>
      <c r="K28" s="11">
        <v>65</v>
      </c>
      <c r="L28" s="11"/>
      <c r="M28" s="21">
        <f t="shared" si="0"/>
        <v>65</v>
      </c>
      <c r="N28" s="7" t="str">
        <f t="shared" si="1"/>
        <v>đạt</v>
      </c>
      <c r="O28" s="22" t="s">
        <v>107</v>
      </c>
    </row>
    <row r="29" spans="1:15" ht="18.75" x14ac:dyDescent="0.25">
      <c r="H29" s="6"/>
      <c r="I29" s="6"/>
      <c r="J29" s="6"/>
      <c r="K29" s="6"/>
      <c r="L29" s="6"/>
    </row>
  </sheetData>
  <mergeCells count="37">
    <mergeCell ref="B18:B21"/>
    <mergeCell ref="C18:C20"/>
    <mergeCell ref="B22:B28"/>
    <mergeCell ref="C22:C27"/>
    <mergeCell ref="D22:D27"/>
    <mergeCell ref="B15:B17"/>
    <mergeCell ref="C15:C17"/>
    <mergeCell ref="D15:D17"/>
    <mergeCell ref="M6:M7"/>
    <mergeCell ref="N6:N7"/>
    <mergeCell ref="B10:B14"/>
    <mergeCell ref="C10:C11"/>
    <mergeCell ref="D10:D11"/>
    <mergeCell ref="C12:C13"/>
    <mergeCell ref="D12:D13"/>
    <mergeCell ref="O6:O7"/>
    <mergeCell ref="B8:B9"/>
    <mergeCell ref="C8:C9"/>
    <mergeCell ref="D8:D9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  <mergeCell ref="A4:O4"/>
    <mergeCell ref="A1:E1"/>
    <mergeCell ref="H1:O1"/>
    <mergeCell ref="A2:E2"/>
    <mergeCell ref="H2:O2"/>
    <mergeCell ref="H3:I3"/>
  </mergeCells>
  <pageMargins left="0.23622047244094491" right="0.23622047244094491" top="0.74803149606299213" bottom="0.39370078740157483" header="0.31496062992125984" footer="0.31496062992125984"/>
  <pageSetup paperSize="9" scale="9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E23ED884EE042B467471917B863F8" ma:contentTypeVersion="1" ma:contentTypeDescription="Create a new document." ma:contentTypeScope="" ma:versionID="8f63a512a6662ae5100b7dc2f5d9e89d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QY5UZ4ZQWDMN-1850682920-256</_dlc_DocId>
    <_dlc_DocIdUrl xmlns="df6cab6d-25a5-4a45-89de-f19c5af208b6">
      <Url>https://longthanh.dongnai.gov.vn/_layouts/15/DocIdRedir.aspx?ID=QY5UZ4ZQWDMN-1850682920-256</Url>
      <Description>QY5UZ4ZQWDMN-1850682920-256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3087B31-3CD0-4344-84D6-3679D8E8DFED}"/>
</file>

<file path=customXml/itemProps2.xml><?xml version="1.0" encoding="utf-8"?>
<ds:datastoreItem xmlns:ds="http://schemas.openxmlformats.org/officeDocument/2006/customXml" ds:itemID="{E8F74009-9439-48E4-92BF-DA4013C9D6BD}"/>
</file>

<file path=customXml/itemProps3.xml><?xml version="1.0" encoding="utf-8"?>
<ds:datastoreItem xmlns:ds="http://schemas.openxmlformats.org/officeDocument/2006/customXml" ds:itemID="{0D16F935-A9F5-48B6-AA73-5421C46CD3A3}"/>
</file>

<file path=customXml/itemProps4.xml><?xml version="1.0" encoding="utf-8"?>
<ds:datastoreItem xmlns:ds="http://schemas.openxmlformats.org/officeDocument/2006/customXml" ds:itemID="{8E2CDF5A-B04D-4463-920E-9A9674FC30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Kèm QD</vt:lpstr>
      <vt:lpstr>'Kèm QD'!Print_Titles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HUNG</dc:creator>
  <cp:lastModifiedBy>Windows User</cp:lastModifiedBy>
  <cp:lastPrinted>2023-10-05T03:19:39Z</cp:lastPrinted>
  <dcterms:created xsi:type="dcterms:W3CDTF">2023-07-26T04:17:30Z</dcterms:created>
  <dcterms:modified xsi:type="dcterms:W3CDTF">2023-10-09T00:46:06Z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0x010100B8BE23ED884EE042B467471917B863F8</vt:lpwstr>
  </property>
  <property fmtid="{D5CDD505-2E9C-101B-9397-08002B2CF9AE}" pid="3" name="_dlc_DocIdItemGuid">
    <vt:lpwstr>90c94139-1805-4f2e-93f7-4477760d6a6c</vt:lpwstr>
  </property>
</Properties>
</file>